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<sst xmlns="http://schemas.openxmlformats.org/spreadsheetml/2006/main" count="43" uniqueCount="43">
  <si>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</si>
  <si>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</si>
  <si>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</si>
  <si>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</si>
  <si>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</si>
  <si>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</si>
  <si>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</si>
  <si>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</si>
  <si>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</si>
  <si>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</si>
  <si>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</si>
  <si>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</si>
  <si>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</si>
  <si>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</si>
  <si>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</si>
  <si>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</si>
  <si>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</si>
  <si>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</si>
  <si>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</si>
  <si>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</si>
  <si>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</si>
  <si>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</si>
  <si>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</si>
  <si>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</si>
  <si>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</si>
  <si>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</si>
  <si>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</si>
  <si>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</si>
  <si>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</si>
  <si>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</si>
  <si>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</si>
  <si>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</si>
  <si>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</si>
  <si>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</si>
  <si>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</si>
  <si>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</si>
  <si>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</si>
  <si>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</si>
  <si>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</si>
  <si>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</si>
  <si>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</si>
  <si>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</si>
  <si>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щодо фактичного використання бюджетних коштів у 2019 році (0610000)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</si>
</sst>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E30" sqref="E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42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8" t="s">
        <v>5</v>
      </c>
      <c r="B11" s="19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16764467.36</v>
      </c>
      <c r="D12" s="14">
        <v>16911956.69</v>
      </c>
      <c r="E12" s="2">
        <v>17126779.46</v>
      </c>
      <c r="F12" s="16"/>
      <c r="G12" s="14"/>
      <c r="H12" s="2"/>
      <c r="I12" s="14"/>
      <c r="J12" s="14"/>
      <c r="K12" s="2"/>
      <c r="L12" s="14"/>
      <c r="M12" s="2"/>
      <c r="N12" s="2"/>
      <c r="O12" s="14">
        <f>C12+D12+E12+F12+G12+H12+I12+J12+K12+L12+M12+N12</f>
        <v>50803203.51</v>
      </c>
    </row>
    <row r="13" spans="1:15" ht="16.5">
      <c r="A13" s="12">
        <v>2120</v>
      </c>
      <c r="B13" s="5" t="s">
        <v>8</v>
      </c>
      <c r="C13" s="14">
        <v>3821834.69</v>
      </c>
      <c r="D13" s="14">
        <v>3753388.76</v>
      </c>
      <c r="E13" s="2">
        <v>3831437.65</v>
      </c>
      <c r="F13" s="2"/>
      <c r="G13" s="14"/>
      <c r="H13" s="2"/>
      <c r="I13" s="14"/>
      <c r="J13" s="14"/>
      <c r="K13" s="2"/>
      <c r="L13" s="14"/>
      <c r="M13" s="2"/>
      <c r="N13" s="2"/>
      <c r="O13" s="14">
        <f aca="true" t="shared" si="0" ref="O13:O29">C13+D13+E13+F13+G13+H13+I13+J13+K13+L13+M13+N13</f>
        <v>11406661.1</v>
      </c>
    </row>
    <row r="14" spans="1:15" ht="16.5">
      <c r="A14" s="12">
        <v>2210</v>
      </c>
      <c r="B14" s="5" t="s">
        <v>38</v>
      </c>
      <c r="C14" s="14">
        <v>0</v>
      </c>
      <c r="D14" s="14">
        <v>116786.3</v>
      </c>
      <c r="E14" s="2">
        <v>460901.9</v>
      </c>
      <c r="F14" s="2"/>
      <c r="G14" s="14"/>
      <c r="H14" s="14"/>
      <c r="I14" s="14"/>
      <c r="J14" s="14"/>
      <c r="K14" s="2"/>
      <c r="L14" s="14"/>
      <c r="M14" s="2"/>
      <c r="N14" s="2"/>
      <c r="O14" s="14">
        <f t="shared" si="0"/>
        <v>577688.2000000001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0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</row>
    <row r="16" spans="1:15" ht="16.5">
      <c r="A16" s="12">
        <v>2230</v>
      </c>
      <c r="B16" s="5" t="s">
        <v>9</v>
      </c>
      <c r="C16" s="14">
        <v>1173000</v>
      </c>
      <c r="D16" s="14">
        <v>1512056</v>
      </c>
      <c r="E16" s="2">
        <v>1528100.15</v>
      </c>
      <c r="F16" s="14"/>
      <c r="G16" s="14"/>
      <c r="H16" s="14"/>
      <c r="I16" s="14"/>
      <c r="J16" s="14"/>
      <c r="K16" s="14"/>
      <c r="L16" s="14"/>
      <c r="M16" s="2"/>
      <c r="N16" s="2"/>
      <c r="O16" s="14">
        <f t="shared" si="0"/>
        <v>4213156.15</v>
      </c>
    </row>
    <row r="17" spans="1:15" ht="16.5">
      <c r="A17" s="12">
        <v>2240</v>
      </c>
      <c r="B17" s="5" t="s">
        <v>10</v>
      </c>
      <c r="C17" s="14">
        <v>11885</v>
      </c>
      <c r="D17" s="14">
        <v>223672.08</v>
      </c>
      <c r="E17" s="2">
        <v>767040.82</v>
      </c>
      <c r="F17" s="2"/>
      <c r="G17" s="14"/>
      <c r="H17" s="2"/>
      <c r="I17" s="14"/>
      <c r="J17" s="14"/>
      <c r="K17" s="14"/>
      <c r="L17" s="14"/>
      <c r="M17" s="2"/>
      <c r="N17" s="2"/>
      <c r="O17" s="14">
        <f t="shared" si="0"/>
        <v>1002597.8999999999</v>
      </c>
    </row>
    <row r="18" spans="1:15" ht="16.5">
      <c r="A18" s="12">
        <v>2250</v>
      </c>
      <c r="B18" s="5" t="s">
        <v>11</v>
      </c>
      <c r="C18" s="14">
        <v>19298.93</v>
      </c>
      <c r="D18" s="14">
        <v>30223.79</v>
      </c>
      <c r="E18" s="2">
        <v>47391.57</v>
      </c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96914.29000000001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0</v>
      </c>
      <c r="D20" s="14">
        <v>6442099.75</v>
      </c>
      <c r="E20" s="2">
        <v>5301073.06</v>
      </c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11743172.809999999</v>
      </c>
    </row>
    <row r="21" spans="1:15" ht="16.5">
      <c r="A21" s="12">
        <v>2272</v>
      </c>
      <c r="B21" s="5" t="s">
        <v>14</v>
      </c>
      <c r="C21" s="14">
        <v>0</v>
      </c>
      <c r="D21" s="14">
        <v>288494.92</v>
      </c>
      <c r="E21" s="2">
        <v>151349.45</v>
      </c>
      <c r="F21" s="2"/>
      <c r="G21" s="14"/>
      <c r="H21" s="2"/>
      <c r="I21" s="14"/>
      <c r="J21" s="14"/>
      <c r="K21" s="14"/>
      <c r="L21" s="14"/>
      <c r="M21" s="14"/>
      <c r="N21" s="2"/>
      <c r="O21" s="14">
        <f t="shared" si="0"/>
        <v>439844.37</v>
      </c>
    </row>
    <row r="22" spans="1:15" ht="16.5">
      <c r="A22" s="12">
        <v>2273</v>
      </c>
      <c r="B22" s="5" t="s">
        <v>15</v>
      </c>
      <c r="C22" s="14">
        <v>569696.09</v>
      </c>
      <c r="D22" s="14">
        <v>881914.44</v>
      </c>
      <c r="E22" s="2">
        <v>707192.14</v>
      </c>
      <c r="F22" s="2"/>
      <c r="G22" s="14"/>
      <c r="H22" s="2"/>
      <c r="I22" s="14"/>
      <c r="J22" s="14"/>
      <c r="K22" s="14"/>
      <c r="L22" s="14"/>
      <c r="M22" s="2"/>
      <c r="N22" s="2"/>
      <c r="O22" s="14">
        <f t="shared" si="0"/>
        <v>2158802.67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17410.14</v>
      </c>
      <c r="D24" s="14">
        <v>0</v>
      </c>
      <c r="E24" s="14">
        <v>65926.41</v>
      </c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83336.55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3620</v>
      </c>
      <c r="D26" s="14">
        <v>9050</v>
      </c>
      <c r="E26" s="14">
        <v>1810</v>
      </c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14480</v>
      </c>
    </row>
    <row r="27" spans="1:15" ht="16.5">
      <c r="A27" s="12">
        <v>2800</v>
      </c>
      <c r="B27" s="5" t="s">
        <v>41</v>
      </c>
      <c r="C27" s="14">
        <v>0</v>
      </c>
      <c r="D27" s="14">
        <v>0</v>
      </c>
      <c r="E27" s="14">
        <v>0</v>
      </c>
      <c r="F27" s="14"/>
      <c r="G27" s="14"/>
      <c r="H27" s="14"/>
      <c r="I27" s="14"/>
      <c r="J27" s="14"/>
      <c r="K27" s="14"/>
      <c r="L27" s="14"/>
      <c r="M27" s="14"/>
      <c r="N27" s="14"/>
      <c r="O27" s="14">
        <f t="shared" si="0"/>
        <v>0</v>
      </c>
    </row>
    <row r="28" spans="1:15" ht="33">
      <c r="A28" s="13">
        <v>3110</v>
      </c>
      <c r="B28" s="6" t="s">
        <v>20</v>
      </c>
      <c r="C28" s="15">
        <v>0</v>
      </c>
      <c r="D28" s="15">
        <v>0</v>
      </c>
      <c r="E28" s="15"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</row>
    <row r="29" spans="1:15" ht="16.5">
      <c r="A29" s="12">
        <v>3132</v>
      </c>
      <c r="B29" s="5" t="s">
        <v>21</v>
      </c>
      <c r="C29" s="14">
        <v>0</v>
      </c>
      <c r="D29" s="14">
        <v>0</v>
      </c>
      <c r="E29" s="14">
        <v>0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f t="shared" si="0"/>
        <v>0</v>
      </c>
    </row>
    <row r="30" spans="1:15" ht="16.5">
      <c r="A30" s="12"/>
      <c r="B30" s="5" t="s">
        <v>6</v>
      </c>
      <c r="C30" s="2">
        <f>C12+C13+C15+C16+C17+C18+C19+C20+C21+C22+C23+C24+C25+C26+C28+C29</f>
        <v>22381212.21</v>
      </c>
      <c r="D30" s="2">
        <f>D12+D13+D14+D15+D16+D17+D18+D19+D20+D21+D22+D23+D24+D25+D26+D28+D29</f>
        <v>30169642.730000004</v>
      </c>
      <c r="E30" s="2">
        <f>E12+E13+E14+E15+E16+E17+E18+E19+E20+E21+E22+E23+E24+E25+E26+E28+E29</f>
        <v>29989002.609999996</v>
      </c>
      <c r="F30" s="14">
        <f aca="true" t="shared" si="1" ref="F30:N30">F12+F13+F14+F15+F16+F17+F18+F19+F20+F21+F22+F23+F24+F25+F26+F28+F29</f>
        <v>0</v>
      </c>
      <c r="G30" s="14">
        <f t="shared" si="1"/>
        <v>0</v>
      </c>
      <c r="H30" s="14">
        <f>H12+H13+H14+H15+H16+H17+H18+H19+H20+H21+H22+H23+H24+H25+H26+H28+H29+H27</f>
        <v>0</v>
      </c>
      <c r="I30" s="14">
        <f>I12+I13+I14+I15+I16+I17+I18+I19+I20+I21+I22+I23+I24+I25+I26+I28+I29+I27</f>
        <v>0</v>
      </c>
      <c r="J30" s="14">
        <f>J12+J13+J14+J15+J16+J17+J18+J21+J22+J26+J27</f>
        <v>0</v>
      </c>
      <c r="K30" s="2">
        <f t="shared" si="1"/>
        <v>0</v>
      </c>
      <c r="L30" s="14">
        <f>L12+L13+L14+L15+L16+L17+L18+L19+L20+L21+L22+L23+L24+L25+L26+L28+L29</f>
        <v>0</v>
      </c>
      <c r="M30" s="14">
        <f t="shared" si="1"/>
        <v>0</v>
      </c>
      <c r="N30" s="2">
        <f t="shared" si="1"/>
        <v>0</v>
      </c>
      <c r="O30" s="14">
        <f>C30+D30+E30+F30+G30+H30+I30+J30+K30+L30+M30+N30</f>
        <v>82539857.55</v>
      </c>
    </row>
    <row r="31" ht="15">
      <c r="J31" s="17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35</v>
      </c>
      <c r="K34" s="3"/>
    </row>
    <row r="35" spans="1:2" ht="16.5">
      <c r="A35" s="3"/>
      <c r="B35" s="3"/>
    </row>
    <row r="36" spans="1:2" ht="15">
      <c r="A36" s="1"/>
      <c r="B36" s="1"/>
    </row>
    <row r="37" spans="1:2" ht="15">
      <c r="A37" s="7" t="s">
        <v>36</v>
      </c>
      <c r="B37" s="7"/>
    </row>
    <row r="38" spans="1:2" ht="15">
      <c r="A38" s="7" t="s">
        <v>37</v>
      </c>
      <c r="B38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2019-04-05T08:04:13Z</dcterms:modified>
  <cp:category/>
  <cp:version/>
  <cp:contentType/>
  <cp:contentStatus/>
</cp:coreProperties>
</file>