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9" i="1" l="1"/>
  <c r="E25" i="1"/>
  <c r="E32" i="1"/>
  <c r="E15" i="1"/>
  <c r="E18" i="1"/>
  <c r="D32" i="1"/>
  <c r="D29" i="1"/>
  <c r="D25" i="1"/>
  <c r="D18" i="1"/>
  <c r="D15" i="1"/>
</calcChain>
</file>

<file path=xl/sharedStrings.xml><?xml version="1.0" encoding="utf-8"?>
<sst xmlns="http://schemas.openxmlformats.org/spreadsheetml/2006/main" count="62" uniqueCount="60">
  <si>
    <t>Заклад</t>
  </si>
  <si>
    <t>Адреса</t>
  </si>
  <si>
    <t>Наявність найпростішого укриття</t>
  </si>
  <si>
    <t>місткість</t>
  </si>
  <si>
    <r>
      <t>площа (S м</t>
    </r>
    <r>
      <rPr>
        <b/>
        <i/>
        <vertAlign val="superscript"/>
        <sz val="12"/>
        <color theme="1"/>
        <rFont val="Times New Roman"/>
        <family val="1"/>
        <charset val="204"/>
      </rPr>
      <t>2</t>
    </r>
    <r>
      <rPr>
        <b/>
        <i/>
        <sz val="12"/>
        <color theme="1"/>
        <rFont val="Times New Roman"/>
        <family val="1"/>
        <charset val="204"/>
      </rPr>
      <t xml:space="preserve"> )</t>
    </r>
  </si>
  <si>
    <t>ЗАКЛАДИ ДОШКІЛЬНОЇ ОСВІТИ</t>
  </si>
  <si>
    <t>б-р Європейський, 8</t>
  </si>
  <si>
    <t>б-р Європейський, 23</t>
  </si>
  <si>
    <t>вул. Незалежності України, 20</t>
  </si>
  <si>
    <t>вул. Лісового, 17А</t>
  </si>
  <si>
    <t>вул. Лісового,9В</t>
  </si>
  <si>
    <t>вул. Соборності,85А</t>
  </si>
  <si>
    <t>вул. Героїв АТО,105Б</t>
  </si>
  <si>
    <t>вул. Донецька,5Б</t>
  </si>
  <si>
    <t>вул. Героїв АТО,114</t>
  </si>
  <si>
    <t>Всього</t>
  </si>
  <si>
    <t>ЗАКЛАДИ ЗАГАЛЬНОЇ СЕРЕДНЬОЇ ОСВІТИ</t>
  </si>
  <si>
    <t>ЗАКЛАДИ ПОЗАШКІЛЬНОЇ ОСВІТИ</t>
  </si>
  <si>
    <t>№з/п</t>
  </si>
  <si>
    <t>вул.Дніпровське шосе, 32</t>
  </si>
  <si>
    <t>вул.Героїв АТО, 88</t>
  </si>
  <si>
    <t>вул.Степана Тільги, 63</t>
  </si>
  <si>
    <r>
      <t>вул. 21-ї бригади Національної Гвардії</t>
    </r>
    <r>
      <rPr>
        <sz val="12"/>
        <color theme="1"/>
        <rFont val="Times New Roman"/>
        <family val="1"/>
        <charset val="204"/>
      </rPr>
      <t>, 10</t>
    </r>
  </si>
  <si>
    <t>вул.Колійна, 26</t>
  </si>
  <si>
    <t>вул.Соборності, 115</t>
  </si>
  <si>
    <t>вул.Ярослава Мудрого, 83</t>
  </si>
  <si>
    <r>
      <t>вул. 21-ї бригади Національної Гвардії</t>
    </r>
    <r>
      <rPr>
        <sz val="12"/>
        <color theme="1"/>
        <rFont val="Times New Roman"/>
        <family val="1"/>
        <charset val="204"/>
      </rPr>
      <t>, 12</t>
    </r>
  </si>
  <si>
    <t>вул.Незалежності України, 12</t>
  </si>
  <si>
    <t>Комунальний заклад дошкільної освіти (ясла-садок) комбінованого типу №67 Криворізької міської ради</t>
  </si>
  <si>
    <t>Комунальний заклад дошкільної освіти (центр розвитку дитини) №88 Криворізької міської ради</t>
  </si>
  <si>
    <t>Комунальний заклад дошкільної освіти (ясла-садок) №72 Криворізької міської ради</t>
  </si>
  <si>
    <t>вул.Єгора Біркуна,1-Е</t>
  </si>
  <si>
    <t>Комунальний заклад дошкільної освіти (ясла-садок) комбінованого типу №77 Криворізької міської ради</t>
  </si>
  <si>
    <t>Комунальний заклад дошкільної освіти (ясла-садок) компенсуючого типу №111 Криворізької міської ради</t>
  </si>
  <si>
    <t>вул. Ірини Вільде 1А</t>
  </si>
  <si>
    <t>Комунальний заклад дошкільної освіти (ясла-садок) №116 Криворізької міської ради</t>
  </si>
  <si>
    <t>Комунальний заклад дошкільної освіти (ясла-садок) №133 Криворізької міскьої ради</t>
  </si>
  <si>
    <t>Комунальний заклад дошкільної освіти (ясла-садок) комбінованого типу №162 Криворізької міської ради</t>
  </si>
  <si>
    <t>пр. Університетський,60А</t>
  </si>
  <si>
    <t>Комунальний заклад дошкільної освіти (ясла-садок) комбінованого типу №183 Криворізької міської ради</t>
  </si>
  <si>
    <t>Комунальний заклад дошкільної освіти (ясла-садок) №203 Криворізької міської ради</t>
  </si>
  <si>
    <t>Комунальний заклад дошкільної освіти (ясла-садок) комбінованого типу №236 Криворізької міської ради</t>
  </si>
  <si>
    <t>вул.Дніпровське шосе,60</t>
  </si>
  <si>
    <t>Комунальний заклад дошкільної освіти (ясла-садок) №290 Криворізької міської ради</t>
  </si>
  <si>
    <t>Комунальний заклад дошкільної освіти (ясла-садок) комбінованого типу №204 Криворізької міської ради</t>
  </si>
  <si>
    <t>Криворізька гімназія №9 Криворізької міської ради</t>
  </si>
  <si>
    <t>Криворізький ліцей №24 Криворізької міської ради</t>
  </si>
  <si>
    <t>Криворізька гімназія №65 Криворізької міської ради</t>
  </si>
  <si>
    <t>Криворізький ліцей №81 Криворізької міської ради</t>
  </si>
  <si>
    <t>Криворізька гімназія №87 Криворізької міської ради</t>
  </si>
  <si>
    <t>вул.Павла Ліхмана, 5</t>
  </si>
  <si>
    <t>Криворізька гімназія №88 Криворізької міської ради</t>
  </si>
  <si>
    <t>Криворізька гімназія №94 Криворізької міської ради</t>
  </si>
  <si>
    <t>вул.Промислова, 1А</t>
  </si>
  <si>
    <t>Криворізька гімназія №108 Криворізької міської ради</t>
  </si>
  <si>
    <t>Криворізька гімназія № 109 "Темп" Криворізької міської ради</t>
  </si>
  <si>
    <t>Криворізька початкова школа  №128 Криворізької міської ради</t>
  </si>
  <si>
    <t>Криворізька гімназія №130 Криворізької міської ради</t>
  </si>
  <si>
    <t>Комунальний заклад позашкільної освіти "Центр дитячої та юнацької творчості "Гармонія" Криворізької міської ради</t>
  </si>
  <si>
    <t>вул.Ярослава Мудрого, 93Б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</si>
</sst>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b/>
      <i/>
      <vertAlign val="superscript"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topLeftCell="A19" workbookViewId="0">
      <selection activeCell="C34" sqref="C34"/>
    </sheetView>
  </sheetViews>
  <sheetFormatPr defaultRowHeight="15" x14ac:dyDescent="0.25"/>
  <cols>
    <col min="1" max="1" width="8.5703125" customWidth="1"/>
    <col min="2" max="2" width="41.7109375" customWidth="1"/>
    <col min="3" max="3" width="30.28515625" customWidth="1"/>
    <col min="4" max="4" width="19.28515625" customWidth="1"/>
    <col min="5" max="5" width="19.7109375" customWidth="1"/>
  </cols>
  <sheetData>
    <row r="1" spans="1:5" ht="48.6" customHeight="1" x14ac:dyDescent="0.25">
      <c r="A1" s="11" t="s">
        <v>18</v>
      </c>
      <c r="B1" s="11" t="s">
        <v>0</v>
      </c>
      <c r="C1" s="11" t="s">
        <v>1</v>
      </c>
      <c r="D1" s="11" t="s">
        <v>2</v>
      </c>
      <c r="E1" s="11"/>
    </row>
    <row r="2" spans="1:5" ht="18.75" x14ac:dyDescent="0.25">
      <c r="A2" s="12"/>
      <c r="B2" s="11"/>
      <c r="C2" s="11"/>
      <c r="D2" s="3" t="s">
        <v>3</v>
      </c>
      <c r="E2" s="3" t="s">
        <v>4</v>
      </c>
    </row>
    <row r="3" spans="1:5" ht="15.75" x14ac:dyDescent="0.25">
      <c r="A3" s="4">
        <v>1</v>
      </c>
      <c r="B3" s="4">
        <v>2</v>
      </c>
      <c r="C3" s="4">
        <v>3</v>
      </c>
      <c r="D3" s="4">
        <v>4</v>
      </c>
      <c r="E3" s="4">
        <v>5</v>
      </c>
    </row>
    <row r="4" spans="1:5" ht="15.75" x14ac:dyDescent="0.25">
      <c r="A4" s="13" t="s">
        <v>5</v>
      </c>
      <c r="B4" s="13"/>
      <c r="C4" s="13"/>
      <c r="D4" s="13"/>
      <c r="E4" s="13"/>
    </row>
    <row r="5" spans="1:5" ht="44.45" customHeight="1" x14ac:dyDescent="0.25">
      <c r="A5" s="1">
        <v>1</v>
      </c>
      <c r="B5" s="2" t="s">
        <v>28</v>
      </c>
      <c r="C5" s="1" t="s">
        <v>6</v>
      </c>
      <c r="D5" s="1">
        <v>49</v>
      </c>
      <c r="E5" s="1">
        <v>130.69999999999999</v>
      </c>
    </row>
    <row r="6" spans="1:5" ht="49.5" customHeight="1" x14ac:dyDescent="0.25">
      <c r="A6" s="1">
        <v>2</v>
      </c>
      <c r="B6" s="2" t="s">
        <v>29</v>
      </c>
      <c r="C6" s="1" t="s">
        <v>7</v>
      </c>
      <c r="D6" s="1">
        <v>250</v>
      </c>
      <c r="E6" s="1">
        <v>250</v>
      </c>
    </row>
    <row r="7" spans="1:5" ht="49.5" customHeight="1" x14ac:dyDescent="0.25">
      <c r="A7" s="1">
        <v>3</v>
      </c>
      <c r="B7" s="2" t="s">
        <v>30</v>
      </c>
      <c r="C7" s="1" t="s">
        <v>31</v>
      </c>
      <c r="D7" s="1">
        <v>49</v>
      </c>
      <c r="E7" s="1">
        <v>96</v>
      </c>
    </row>
    <row r="8" spans="1:5" ht="53.25" customHeight="1" x14ac:dyDescent="0.25">
      <c r="A8" s="1">
        <v>4</v>
      </c>
      <c r="B8" s="2" t="s">
        <v>32</v>
      </c>
      <c r="C8" s="1" t="s">
        <v>8</v>
      </c>
      <c r="D8" s="1">
        <v>49</v>
      </c>
      <c r="E8" s="1">
        <v>106</v>
      </c>
    </row>
    <row r="9" spans="1:5" ht="54" customHeight="1" x14ac:dyDescent="0.25">
      <c r="A9" s="1">
        <v>5</v>
      </c>
      <c r="B9" s="2" t="s">
        <v>33</v>
      </c>
      <c r="C9" s="1" t="s">
        <v>34</v>
      </c>
      <c r="D9" s="1">
        <v>49</v>
      </c>
      <c r="E9" s="1">
        <v>110</v>
      </c>
    </row>
    <row r="10" spans="1:5" ht="50.25" customHeight="1" x14ac:dyDescent="0.25">
      <c r="A10" s="1">
        <v>6</v>
      </c>
      <c r="B10" s="2" t="s">
        <v>35</v>
      </c>
      <c r="C10" s="1" t="s">
        <v>9</v>
      </c>
      <c r="D10" s="1">
        <v>49</v>
      </c>
      <c r="E10" s="1">
        <v>80</v>
      </c>
    </row>
    <row r="11" spans="1:5" ht="51" customHeight="1" x14ac:dyDescent="0.25">
      <c r="A11" s="1">
        <v>7</v>
      </c>
      <c r="B11" s="2" t="s">
        <v>36</v>
      </c>
      <c r="C11" s="1" t="s">
        <v>10</v>
      </c>
      <c r="D11" s="1">
        <v>49</v>
      </c>
      <c r="E11" s="1">
        <v>96.42</v>
      </c>
    </row>
    <row r="12" spans="1:5" ht="47.25" x14ac:dyDescent="0.25">
      <c r="A12" s="1">
        <v>8</v>
      </c>
      <c r="B12" s="2" t="s">
        <v>37</v>
      </c>
      <c r="C12" s="1" t="s">
        <v>38</v>
      </c>
      <c r="D12" s="1">
        <v>33</v>
      </c>
      <c r="E12" s="1">
        <v>20.5</v>
      </c>
    </row>
    <row r="13" spans="1:5" ht="47.25" customHeight="1" x14ac:dyDescent="0.25">
      <c r="A13" s="1">
        <v>9</v>
      </c>
      <c r="B13" s="2" t="s">
        <v>39</v>
      </c>
      <c r="C13" s="1" t="s">
        <v>11</v>
      </c>
      <c r="D13" s="1">
        <v>49</v>
      </c>
      <c r="E13" s="1">
        <v>125</v>
      </c>
    </row>
    <row r="14" spans="1:5" ht="55.5" customHeight="1" x14ac:dyDescent="0.25">
      <c r="A14" s="1">
        <v>10</v>
      </c>
      <c r="B14" s="2" t="s">
        <v>40</v>
      </c>
      <c r="C14" s="1" t="s">
        <v>12</v>
      </c>
      <c r="D14" s="1">
        <v>49</v>
      </c>
      <c r="E14" s="1">
        <v>130</v>
      </c>
    </row>
    <row r="15" spans="1:5" ht="55.5" customHeight="1" x14ac:dyDescent="0.25">
      <c r="A15" s="1">
        <v>11</v>
      </c>
      <c r="B15" s="2" t="s">
        <v>41</v>
      </c>
      <c r="C15" s="1" t="s">
        <v>42</v>
      </c>
      <c r="D15" s="1">
        <f>49+49</f>
        <v>98</v>
      </c>
      <c r="E15" s="1">
        <f>150+150</f>
        <v>300</v>
      </c>
    </row>
    <row r="16" spans="1:5" ht="54" customHeight="1" x14ac:dyDescent="0.25">
      <c r="A16" s="1">
        <v>12</v>
      </c>
      <c r="B16" s="6" t="s">
        <v>43</v>
      </c>
      <c r="C16" s="1" t="s">
        <v>13</v>
      </c>
      <c r="D16" s="1">
        <v>49</v>
      </c>
      <c r="E16" s="1">
        <v>174</v>
      </c>
    </row>
    <row r="17" spans="1:5" ht="52.5" customHeight="1" x14ac:dyDescent="0.25">
      <c r="A17" s="1">
        <v>13</v>
      </c>
      <c r="B17" s="6" t="s">
        <v>44</v>
      </c>
      <c r="C17" s="1" t="s">
        <v>14</v>
      </c>
      <c r="D17" s="1">
        <v>49</v>
      </c>
      <c r="E17" s="1">
        <v>82</v>
      </c>
    </row>
    <row r="18" spans="1:5" ht="15.75" x14ac:dyDescent="0.25">
      <c r="A18" s="1"/>
      <c r="B18" s="7" t="s">
        <v>15</v>
      </c>
      <c r="C18" s="1"/>
      <c r="D18" s="5">
        <f>SUM(D5:D17)</f>
        <v>871</v>
      </c>
      <c r="E18" s="5">
        <f>SUM(E5:E17)</f>
        <v>1700.62</v>
      </c>
    </row>
    <row r="19" spans="1:5" ht="15.75" x14ac:dyDescent="0.25">
      <c r="A19" s="13"/>
      <c r="B19" s="13"/>
      <c r="C19" s="13"/>
      <c r="D19" s="13"/>
      <c r="E19" s="13"/>
    </row>
    <row r="20" spans="1:5" ht="15.75" x14ac:dyDescent="0.25">
      <c r="A20" s="13" t="s">
        <v>16</v>
      </c>
      <c r="B20" s="13"/>
      <c r="C20" s="13"/>
      <c r="D20" s="13"/>
      <c r="E20" s="13"/>
    </row>
    <row r="21" spans="1:5" ht="31.9" customHeight="1" x14ac:dyDescent="0.25">
      <c r="A21" s="1">
        <v>1</v>
      </c>
      <c r="B21" s="10" t="s">
        <v>45</v>
      </c>
      <c r="C21" s="1" t="s">
        <v>19</v>
      </c>
      <c r="D21" s="1">
        <v>49</v>
      </c>
      <c r="E21" s="1">
        <v>142.19999999999999</v>
      </c>
    </row>
    <row r="22" spans="1:5" ht="31.5" x14ac:dyDescent="0.25">
      <c r="A22" s="1">
        <v>2</v>
      </c>
      <c r="B22" s="10" t="s">
        <v>46</v>
      </c>
      <c r="C22" s="1" t="s">
        <v>20</v>
      </c>
      <c r="D22" s="1">
        <v>600</v>
      </c>
      <c r="E22" s="1">
        <v>440</v>
      </c>
    </row>
    <row r="23" spans="1:5" ht="31.5" x14ac:dyDescent="0.25">
      <c r="A23" s="1">
        <v>3</v>
      </c>
      <c r="B23" s="10" t="s">
        <v>47</v>
      </c>
      <c r="C23" s="1" t="s">
        <v>21</v>
      </c>
      <c r="D23" s="1">
        <v>133</v>
      </c>
      <c r="E23" s="1">
        <v>80</v>
      </c>
    </row>
    <row r="24" spans="1:5" ht="30" customHeight="1" x14ac:dyDescent="0.25">
      <c r="A24" s="1">
        <v>4</v>
      </c>
      <c r="B24" s="10" t="s">
        <v>48</v>
      </c>
      <c r="C24" s="8" t="s">
        <v>22</v>
      </c>
      <c r="D24" s="1">
        <v>450</v>
      </c>
      <c r="E24" s="1">
        <v>270</v>
      </c>
    </row>
    <row r="25" spans="1:5" ht="31.5" x14ac:dyDescent="0.25">
      <c r="A25" s="1">
        <v>5</v>
      </c>
      <c r="B25" s="10" t="s">
        <v>49</v>
      </c>
      <c r="C25" s="1" t="s">
        <v>50</v>
      </c>
      <c r="D25" s="1">
        <f>49+49</f>
        <v>98</v>
      </c>
      <c r="E25" s="1">
        <f>229.2+209.4</f>
        <v>438.6</v>
      </c>
    </row>
    <row r="26" spans="1:5" ht="31.5" x14ac:dyDescent="0.25">
      <c r="A26" s="1">
        <v>6</v>
      </c>
      <c r="B26" s="10" t="s">
        <v>51</v>
      </c>
      <c r="C26" s="1" t="s">
        <v>23</v>
      </c>
      <c r="D26" s="1">
        <v>336</v>
      </c>
      <c r="E26" s="1">
        <v>202</v>
      </c>
    </row>
    <row r="27" spans="1:5" ht="31.5" x14ac:dyDescent="0.25">
      <c r="A27" s="1">
        <v>7</v>
      </c>
      <c r="B27" s="10" t="s">
        <v>52</v>
      </c>
      <c r="C27" s="1" t="s">
        <v>53</v>
      </c>
      <c r="D27" s="1">
        <v>350</v>
      </c>
      <c r="E27" s="1">
        <v>335</v>
      </c>
    </row>
    <row r="28" spans="1:5" ht="31.5" x14ac:dyDescent="0.25">
      <c r="A28" s="1">
        <v>8</v>
      </c>
      <c r="B28" s="10" t="s">
        <v>54</v>
      </c>
      <c r="C28" s="1" t="s">
        <v>24</v>
      </c>
      <c r="D28" s="1">
        <v>49</v>
      </c>
      <c r="E28" s="1">
        <v>121.4</v>
      </c>
    </row>
    <row r="29" spans="1:5" ht="31.5" x14ac:dyDescent="0.25">
      <c r="A29" s="1">
        <v>9</v>
      </c>
      <c r="B29" s="10" t="s">
        <v>55</v>
      </c>
      <c r="C29" s="1" t="s">
        <v>25</v>
      </c>
      <c r="D29" s="1">
        <f>296+365</f>
        <v>661</v>
      </c>
      <c r="E29" s="1">
        <f>177.7+220</f>
        <v>397.7</v>
      </c>
    </row>
    <row r="30" spans="1:5" ht="31.5" x14ac:dyDescent="0.25">
      <c r="A30" s="1">
        <v>10</v>
      </c>
      <c r="B30" s="10" t="s">
        <v>56</v>
      </c>
      <c r="C30" s="8" t="s">
        <v>26</v>
      </c>
      <c r="D30" s="1">
        <v>300</v>
      </c>
      <c r="E30" s="1">
        <v>240</v>
      </c>
    </row>
    <row r="31" spans="1:5" ht="31.5" x14ac:dyDescent="0.25">
      <c r="A31" s="1">
        <v>11</v>
      </c>
      <c r="B31" s="10" t="s">
        <v>57</v>
      </c>
      <c r="C31" s="1" t="s">
        <v>27</v>
      </c>
      <c r="D31" s="1">
        <v>500</v>
      </c>
      <c r="E31" s="1">
        <v>300</v>
      </c>
    </row>
    <row r="32" spans="1:5" ht="15.75" x14ac:dyDescent="0.25">
      <c r="A32" s="1"/>
      <c r="B32" s="9" t="s">
        <v>15</v>
      </c>
      <c r="C32" s="1"/>
      <c r="D32" s="5">
        <f>SUM(D21:D31)</f>
        <v>3526</v>
      </c>
      <c r="E32" s="5">
        <f>SUM(E21:E31)</f>
        <v>2966.9</v>
      </c>
    </row>
    <row r="33" spans="1:5" ht="15.75" x14ac:dyDescent="0.25">
      <c r="A33" s="13" t="s">
        <v>17</v>
      </c>
      <c r="B33" s="13"/>
      <c r="C33" s="13"/>
      <c r="D33" s="13"/>
      <c r="E33" s="13"/>
    </row>
    <row r="34" spans="1:5" ht="63" customHeight="1" x14ac:dyDescent="0.25">
      <c r="A34" s="1">
        <v>1</v>
      </c>
      <c r="B34" s="1" t="s">
        <v>58</v>
      </c>
      <c r="C34" s="1" t="s">
        <v>59</v>
      </c>
      <c r="D34" s="1">
        <v>450</v>
      </c>
      <c r="E34" s="1">
        <v>270</v>
      </c>
    </row>
    <row r="35" spans="1:5" ht="15.75" x14ac:dyDescent="0.25">
      <c r="A35" s="1"/>
      <c r="B35" s="9" t="s">
        <v>15</v>
      </c>
      <c r="C35" s="1"/>
      <c r="D35" s="5">
        <v>450</v>
      </c>
      <c r="E35" s="5">
        <v>270</v>
      </c>
    </row>
  </sheetData>
  <mergeCells count="8">
    <mergeCell ref="A1:A2"/>
    <mergeCell ref="A20:E20"/>
    <mergeCell ref="A33:E33"/>
    <mergeCell ref="A19:E19"/>
    <mergeCell ref="B1:B2"/>
    <mergeCell ref="C1:C2"/>
    <mergeCell ref="D1:E1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2015-06-05T18:17:20Z</dcterms:created>
  <dcterms:modified xsi:type="dcterms:W3CDTF">2025-01-27T09:35:32Z</dcterms:modified>
</cp:coreProperties>
</file>