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іщук\Desktop\Полищук\ФІН. ВІДДІЛ\Паспорта 2022\"/>
    </mc:Choice>
  </mc:AlternateContent>
  <xr:revisionPtr revIDLastSave="0" documentId="13_ncr:1_{3010C352-66DD-46AB-ADF2-17ED520C5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813160" sheetId="2" r:id="rId1"/>
  </sheets>
  <definedNames>
    <definedName name="_xlnm.Print_Area" localSheetId="0">КПК0813160!$A$1:$BM$88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9" i="2" l="1"/>
  <c r="BE68" i="2"/>
  <c r="BE73" i="2"/>
  <c r="AO67" i="2"/>
  <c r="BE67" i="2" s="1"/>
  <c r="BE65" i="2"/>
  <c r="AO63" i="2"/>
  <c r="BE63" i="2" s="1"/>
  <c r="BE64" i="2"/>
  <c r="AO73" i="2"/>
  <c r="AO72" i="2"/>
  <c r="BE72" i="2" s="1"/>
  <c r="AC48" i="2" l="1"/>
  <c r="AS19" i="2"/>
  <c r="AS48" i="2"/>
  <c r="AS47" i="2"/>
  <c r="AS46" i="2"/>
</calcChain>
</file>

<file path=xl/sharedStrings.xml><?xml version="1.0" encoding="utf-8"?>
<sst xmlns="http://schemas.openxmlformats.org/spreadsheetml/2006/main" count="150" uniqueCount="103">
  <si>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</si>
  <si>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</si>
  <si>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</si>
  <si>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</si>
  <si>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</si>
  <si>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</si>
  <si>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</si>
  <si>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</si>
  <si>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</si>
  <si>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</si>
  <si>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</si>
  <si>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</si>
  <si>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</si>
  <si>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</si>
  <si>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</si>
  <si>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</si>
  <si>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</si>
  <si>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</si>
  <si>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</si>
  <si>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</si>
  <si>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</si>
  <si>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</si>
  <si>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</si>
  <si>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</si>
  <si>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</si>
  <si>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</si>
  <si>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</si>
  <si>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</si>
  <si>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</si>
  <si>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</si>
  <si>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</si>
  <si>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</si>
  <si>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</si>
  <si>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</si>
  <si>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</si>
  <si>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</si>
  <si>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</si>
  <si>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</si>
  <si>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</si>
  <si>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</si>
  <si>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</si>
  <si>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</si>
  <si>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</si>
  <si>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</si>
  <si>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</si>
  <si>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</si>
  <si>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</si>
  <si>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</si>
  <si>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</si>
  <si>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</si>
  <si>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</si>
  <si>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</si>
  <si>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</si>
  <si>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</si>
  <si>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</si>
  <si>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</si>
  <si>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</si>
  <si>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</si>
  <si>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</si>
  <si>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</si>
  <si>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</si>
  <si>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</si>
  <si>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</si>
  <si>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Поштові видатки</t>
  </si>
  <si>
    <t>УСЬОГО</t>
  </si>
  <si>
    <t>затрат</t>
  </si>
  <si>
    <t>Витрати на надання грошової компенсації фізичним особам, які надають соціальні послуги</t>
  </si>
  <si>
    <t>грн.</t>
  </si>
  <si>
    <t>Розрахунок до кошторису</t>
  </si>
  <si>
    <t>продукту</t>
  </si>
  <si>
    <t>Кількість фізичних осіб, яким виплачується компенсація за надання соціальних послуг</t>
  </si>
  <si>
    <t>осіб</t>
  </si>
  <si>
    <t>ефективності</t>
  </si>
  <si>
    <t>Середній розмір грошової компенсації</t>
  </si>
  <si>
    <t>Розрахунок</t>
  </si>
  <si>
    <t>якості</t>
  </si>
  <si>
    <t>Відсоток виконання бюджетної програми</t>
  </si>
  <si>
    <t>відс.</t>
  </si>
  <si>
    <t>Забезпечення надання соціальних гарантій визначеним категоріям населення району.</t>
  </si>
  <si>
    <t>0800000</t>
  </si>
  <si>
    <t>Начальник управління праці та соціального захисту населення виконкому Довгинцівської районної в місті ради</t>
  </si>
  <si>
    <t>20260022</t>
  </si>
  <si>
    <t>04578607000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</si>
  <si>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</si>
  <si>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</si>
  <si>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</si>
  <si>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</si>
  <si>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</si>
  <si>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>Наказ</t>
  </si>
  <si>
    <t>Управління праці та соціального захисту населення  виконкому Довгинцівської районної в місті ради</t>
  </si>
  <si>
    <t>Соціальний захист окремих категорій громадян шляхом надання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</si>
  <si>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</si>
  <si>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гривень</t>
  </si>
  <si>
    <t>Фінансовий відділ виконкому Довгинцівської районної в місті ради</t>
  </si>
  <si>
    <t>Начальник фінансового відділу</t>
  </si>
  <si>
    <t>Згідно ПКМУ від 29.04.2004 № 558</t>
  </si>
  <si>
    <t>Згідно ПКМУ від 23.09.2020 № 859</t>
  </si>
  <si>
    <t>грн/місяць</t>
  </si>
  <si>
    <t>бюджетної програми місцевого бюджету на 2022  рік</t>
  </si>
  <si>
    <t xml:space="preserve">Конституція України від 28.06.1996 № 254к/96-ВР зі змінами
Бюджетний кодекс України від 08.07.2010 № 2456-VI зі змінами					
Закон України «Про Державний бюджет України на 2022 рік» 					
Закон України «Про місцеве самоврядування в Україні» від 21.05.1997 № 280/97-ВР зі змінами.					
Постанова Кабінету Міністрів України від 23.09.2020 № 859 "Деякі питання призначення і виплати компенсації фізичним особам, які надають соціальні послуги з догляду на непрофесійній основі" зі змінами
Постанова Кабінету Міністрів України від 29.04.2004 № 558 "Про затвердження Порядку призначення і виплати компенсації фізичним особам, які надають соціальні послуги" зі змінами (в частині виплати копенсації відповідно п.2 ПКМУ від 23.09.2020. № 859)
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зі змінами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					
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
Рішення  Довгинцівської районної в місті ради від 14.12.2021 № 68 «Про бюджет Довгинцівського району у місті Кривий Ріг на 2022 рік» </t>
  </si>
  <si>
    <t>(ініціали/ініціал, прізвище)</t>
  </si>
  <si>
    <t>В.П. Сокол</t>
  </si>
  <si>
    <t>Я.О. Зубко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</si>
</sst>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view="pageBreakPreview" topLeftCell="A68" zoomScaleNormal="100" zoomScaleSheetLayoutView="100" workbookViewId="0">
      <selection activeCell="AO84" sqref="AO84:BG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9" ht="15" customHeight="1" x14ac:dyDescent="0.2">
      <c r="AO3" s="74" t="s">
        <v>88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9" ht="32.1" customHeight="1" x14ac:dyDescent="0.2">
      <c r="AO4" s="107" t="s">
        <v>89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9" x14ac:dyDescent="0.2">
      <c r="AO5" s="73" t="s">
        <v>19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9" ht="15" customHeight="1" x14ac:dyDescent="0.2">
      <c r="AO6" s="123">
        <v>44582</v>
      </c>
      <c r="AP6" s="124"/>
      <c r="AQ6" s="124"/>
      <c r="AR6" s="124"/>
      <c r="AS6" s="124"/>
      <c r="AT6" s="124"/>
      <c r="AU6" s="124"/>
      <c r="AV6" s="1" t="s">
        <v>61</v>
      </c>
      <c r="AW6" s="125">
        <v>6</v>
      </c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9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79" ht="15.75" customHeight="1" x14ac:dyDescent="0.2">
      <c r="A8" s="120" t="s">
        <v>20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79" ht="15.75" customHeight="1" x14ac:dyDescent="0.2">
      <c r="A9" s="120" t="s">
        <v>98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32.25" customHeight="1" x14ac:dyDescent="0.2">
      <c r="A11" s="25" t="s">
        <v>51</v>
      </c>
      <c r="B11" s="112" t="s">
        <v>79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34"/>
      <c r="N11" s="126" t="s">
        <v>89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35"/>
      <c r="AU11" s="112" t="s">
        <v>81</v>
      </c>
      <c r="AV11" s="113"/>
      <c r="AW11" s="113"/>
      <c r="AX11" s="113"/>
      <c r="AY11" s="113"/>
      <c r="AZ11" s="113"/>
      <c r="BA11" s="113"/>
      <c r="BB11" s="113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111" t="s">
        <v>54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3"/>
      <c r="N12" s="110" t="s">
        <v>60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33"/>
      <c r="AU12" s="111" t="s">
        <v>53</v>
      </c>
      <c r="AV12" s="111"/>
      <c r="AW12" s="111"/>
      <c r="AX12" s="111"/>
      <c r="AY12" s="111"/>
      <c r="AZ12" s="111"/>
      <c r="BA12" s="111"/>
      <c r="BB12" s="111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9" customFormat="1" ht="31.5" customHeight="1" x14ac:dyDescent="0.2">
      <c r="A14" s="36" t="s">
        <v>4</v>
      </c>
      <c r="B14" s="112" t="s">
        <v>85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4"/>
      <c r="N14" s="126" t="s">
        <v>89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5"/>
      <c r="AU14" s="112" t="s">
        <v>81</v>
      </c>
      <c r="AV14" s="113"/>
      <c r="AW14" s="113"/>
      <c r="AX14" s="113"/>
      <c r="AY14" s="113"/>
      <c r="AZ14" s="113"/>
      <c r="BA14" s="113"/>
      <c r="BB14" s="113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9" customFormat="1" ht="24" customHeight="1" x14ac:dyDescent="0.2">
      <c r="A15" s="32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0" t="s">
        <v>59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9" customFormat="1" ht="71.25" customHeight="1" x14ac:dyDescent="0.2">
      <c r="A16" s="25" t="s">
        <v>52</v>
      </c>
      <c r="B16" s="112" t="s">
        <v>83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N16" s="112" t="s">
        <v>86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26"/>
      <c r="AA16" s="112" t="s">
        <v>87</v>
      </c>
      <c r="AB16" s="113"/>
      <c r="AC16" s="113"/>
      <c r="AD16" s="113"/>
      <c r="AE16" s="113"/>
      <c r="AF16" s="113"/>
      <c r="AG16" s="113"/>
      <c r="AH16" s="113"/>
      <c r="AI16" s="113"/>
      <c r="AJ16" s="26"/>
      <c r="AK16" s="121" t="s">
        <v>84</v>
      </c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26"/>
      <c r="BE16" s="112" t="s">
        <v>82</v>
      </c>
      <c r="BF16" s="113"/>
      <c r="BG16" s="113"/>
      <c r="BH16" s="113"/>
      <c r="BI16" s="113"/>
      <c r="BJ16" s="113"/>
      <c r="BK16" s="113"/>
      <c r="BL16" s="11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N17" s="111" t="s">
        <v>55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28"/>
      <c r="AA17" s="127" t="s">
        <v>56</v>
      </c>
      <c r="AB17" s="127"/>
      <c r="AC17" s="127"/>
      <c r="AD17" s="127"/>
      <c r="AE17" s="127"/>
      <c r="AF17" s="127"/>
      <c r="AG17" s="127"/>
      <c r="AH17" s="127"/>
      <c r="AI17" s="127"/>
      <c r="AJ17" s="28"/>
      <c r="AK17" s="122" t="s">
        <v>57</v>
      </c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28"/>
      <c r="BE17" s="111" t="s">
        <v>58</v>
      </c>
      <c r="BF17" s="111"/>
      <c r="BG17" s="111"/>
      <c r="BH17" s="111"/>
      <c r="BI17" s="111"/>
      <c r="BJ17" s="111"/>
      <c r="BK17" s="111"/>
      <c r="BL17" s="111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5" t="s">
        <v>49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>
        <v>1622310</v>
      </c>
      <c r="V19" s="86"/>
      <c r="W19" s="86"/>
      <c r="X19" s="86"/>
      <c r="Y19" s="86"/>
      <c r="Z19" s="86"/>
      <c r="AA19" s="86"/>
      <c r="AB19" s="86"/>
      <c r="AC19" s="86"/>
      <c r="AD19" s="86"/>
      <c r="AE19" s="102" t="s">
        <v>50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86">
        <f>U19</f>
        <v>1622310</v>
      </c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70" t="s">
        <v>22</v>
      </c>
      <c r="BE19" s="70"/>
      <c r="BF19" s="70"/>
      <c r="BG19" s="70"/>
      <c r="BH19" s="70"/>
      <c r="BI19" s="70"/>
      <c r="BJ19" s="70"/>
      <c r="BK19" s="70"/>
      <c r="BL19" s="70"/>
    </row>
    <row r="20" spans="1:79" ht="24.95" customHeight="1" x14ac:dyDescent="0.2">
      <c r="A20" s="70" t="s">
        <v>21</v>
      </c>
      <c r="B20" s="70"/>
      <c r="C20" s="70"/>
      <c r="D20" s="70"/>
      <c r="E20" s="70"/>
      <c r="F20" s="70"/>
      <c r="G20" s="70"/>
      <c r="H20" s="70"/>
      <c r="I20" s="86">
        <v>0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70" t="s">
        <v>23</v>
      </c>
      <c r="U20" s="70"/>
      <c r="V20" s="70"/>
      <c r="W20" s="7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101" t="s">
        <v>36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</row>
    <row r="23" spans="1:79" ht="221.25" customHeight="1" x14ac:dyDescent="0.2">
      <c r="A23" s="117" t="s">
        <v>99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0" t="s">
        <v>35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 x14ac:dyDescent="0.2">
      <c r="A26" s="91" t="s">
        <v>27</v>
      </c>
      <c r="B26" s="91"/>
      <c r="C26" s="91"/>
      <c r="D26" s="91"/>
      <c r="E26" s="91"/>
      <c r="F26" s="91"/>
      <c r="G26" s="87" t="s">
        <v>39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9"/>
    </row>
    <row r="27" spans="1:79" ht="15.75" hidden="1" x14ac:dyDescent="0.2">
      <c r="A27" s="46">
        <v>1</v>
      </c>
      <c r="B27" s="46"/>
      <c r="C27" s="46"/>
      <c r="D27" s="46"/>
      <c r="E27" s="46"/>
      <c r="F27" s="46"/>
      <c r="G27" s="87">
        <v>2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79" ht="10.5" hidden="1" customHeight="1" x14ac:dyDescent="0.2">
      <c r="A28" s="69" t="s">
        <v>32</v>
      </c>
      <c r="B28" s="69"/>
      <c r="C28" s="69"/>
      <c r="D28" s="69"/>
      <c r="E28" s="69"/>
      <c r="F28" s="69"/>
      <c r="G28" s="92" t="s">
        <v>7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  <c r="CA28" s="1" t="s">
        <v>48</v>
      </c>
    </row>
    <row r="29" spans="1:79" ht="51.75" customHeight="1" x14ac:dyDescent="0.2">
      <c r="A29" s="69">
        <v>1</v>
      </c>
      <c r="B29" s="69"/>
      <c r="C29" s="69"/>
      <c r="D29" s="69"/>
      <c r="E29" s="69"/>
      <c r="F29" s="69"/>
      <c r="G29" s="82" t="s">
        <v>90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47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0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5.95" customHeight="1" x14ac:dyDescent="0.2">
      <c r="A32" s="118" t="s">
        <v>78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 x14ac:dyDescent="0.2">
      <c r="A35" s="91" t="s">
        <v>27</v>
      </c>
      <c r="B35" s="91"/>
      <c r="C35" s="91"/>
      <c r="D35" s="91"/>
      <c r="E35" s="91"/>
      <c r="F35" s="91"/>
      <c r="G35" s="87" t="s">
        <v>24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5.75" hidden="1" x14ac:dyDescent="0.2">
      <c r="A36" s="46">
        <v>1</v>
      </c>
      <c r="B36" s="46"/>
      <c r="C36" s="46"/>
      <c r="D36" s="46"/>
      <c r="E36" s="46"/>
      <c r="F36" s="46"/>
      <c r="G36" s="87">
        <v>2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</row>
    <row r="37" spans="1:79" ht="10.5" hidden="1" customHeight="1" x14ac:dyDescent="0.2">
      <c r="A37" s="69" t="s">
        <v>6</v>
      </c>
      <c r="B37" s="69"/>
      <c r="C37" s="69"/>
      <c r="D37" s="69"/>
      <c r="E37" s="69"/>
      <c r="F37" s="69"/>
      <c r="G37" s="92" t="s">
        <v>7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  <c r="CA37" s="1" t="s">
        <v>11</v>
      </c>
    </row>
    <row r="38" spans="1:79" ht="36.75" customHeight="1" x14ac:dyDescent="0.2">
      <c r="A38" s="69">
        <v>1</v>
      </c>
      <c r="B38" s="69"/>
      <c r="C38" s="69"/>
      <c r="D38" s="69"/>
      <c r="E38" s="69"/>
      <c r="F38" s="69"/>
      <c r="G38" s="82" t="s">
        <v>91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8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0" t="s">
        <v>40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90" t="s">
        <v>92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6" t="s">
        <v>27</v>
      </c>
      <c r="B42" s="46"/>
      <c r="C42" s="46"/>
      <c r="D42" s="76" t="s">
        <v>25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46" t="s">
        <v>28</v>
      </c>
      <c r="AD42" s="46"/>
      <c r="AE42" s="46"/>
      <c r="AF42" s="46"/>
      <c r="AG42" s="46"/>
      <c r="AH42" s="46"/>
      <c r="AI42" s="46"/>
      <c r="AJ42" s="46"/>
      <c r="AK42" s="46" t="s">
        <v>29</v>
      </c>
      <c r="AL42" s="46"/>
      <c r="AM42" s="46"/>
      <c r="AN42" s="46"/>
      <c r="AO42" s="46"/>
      <c r="AP42" s="46"/>
      <c r="AQ42" s="46"/>
      <c r="AR42" s="46"/>
      <c r="AS42" s="46" t="s">
        <v>26</v>
      </c>
      <c r="AT42" s="46"/>
      <c r="AU42" s="46"/>
      <c r="AV42" s="46"/>
      <c r="AW42" s="46"/>
      <c r="AX42" s="46"/>
      <c r="AY42" s="46"/>
      <c r="AZ42" s="46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6"/>
      <c r="B43" s="46"/>
      <c r="C43" s="46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6">
        <v>1</v>
      </c>
      <c r="B44" s="46"/>
      <c r="C44" s="46"/>
      <c r="D44" s="66">
        <v>2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69" t="s">
        <v>6</v>
      </c>
      <c r="B45" s="69"/>
      <c r="C45" s="69"/>
      <c r="D45" s="114" t="s">
        <v>7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99" t="s">
        <v>8</v>
      </c>
      <c r="AD45" s="99"/>
      <c r="AE45" s="99"/>
      <c r="AF45" s="99"/>
      <c r="AG45" s="99"/>
      <c r="AH45" s="99"/>
      <c r="AI45" s="99"/>
      <c r="AJ45" s="99"/>
      <c r="AK45" s="99" t="s">
        <v>9</v>
      </c>
      <c r="AL45" s="99"/>
      <c r="AM45" s="99"/>
      <c r="AN45" s="99"/>
      <c r="AO45" s="99"/>
      <c r="AP45" s="99"/>
      <c r="AQ45" s="99"/>
      <c r="AR45" s="99"/>
      <c r="AS45" s="109" t="s">
        <v>10</v>
      </c>
      <c r="AT45" s="99"/>
      <c r="AU45" s="99"/>
      <c r="AV45" s="99"/>
      <c r="AW45" s="99"/>
      <c r="AX45" s="99"/>
      <c r="AY45" s="99"/>
      <c r="AZ45" s="99"/>
      <c r="BA45" s="19"/>
      <c r="BB45" s="20"/>
      <c r="BC45" s="20"/>
      <c r="BD45" s="20"/>
      <c r="BE45" s="20"/>
      <c r="BF45" s="20"/>
      <c r="BG45" s="20"/>
      <c r="BH45" s="20"/>
      <c r="CA45" s="4" t="s">
        <v>12</v>
      </c>
    </row>
    <row r="46" spans="1:79" ht="63" customHeight="1" x14ac:dyDescent="0.2">
      <c r="A46" s="46">
        <v>1</v>
      </c>
      <c r="B46" s="46"/>
      <c r="C46" s="46"/>
      <c r="D46" s="82" t="s">
        <v>62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1">
        <v>1622190</v>
      </c>
      <c r="AD46" s="51"/>
      <c r="AE46" s="51"/>
      <c r="AF46" s="51"/>
      <c r="AG46" s="51"/>
      <c r="AH46" s="51"/>
      <c r="AI46" s="51"/>
      <c r="AJ46" s="51"/>
      <c r="AK46" s="51">
        <v>0</v>
      </c>
      <c r="AL46" s="51"/>
      <c r="AM46" s="51"/>
      <c r="AN46" s="51"/>
      <c r="AO46" s="51"/>
      <c r="AP46" s="51"/>
      <c r="AQ46" s="51"/>
      <c r="AR46" s="51"/>
      <c r="AS46" s="51">
        <f>AC46+AK46</f>
        <v>1622190</v>
      </c>
      <c r="AT46" s="51"/>
      <c r="AU46" s="51"/>
      <c r="AV46" s="51"/>
      <c r="AW46" s="51"/>
      <c r="AX46" s="51"/>
      <c r="AY46" s="51"/>
      <c r="AZ46" s="51"/>
      <c r="BA46" s="21"/>
      <c r="BB46" s="21"/>
      <c r="BC46" s="21"/>
      <c r="BD46" s="21"/>
      <c r="BE46" s="21"/>
      <c r="BF46" s="21"/>
      <c r="BG46" s="21"/>
      <c r="BH46" s="21"/>
      <c r="CA46" s="1" t="s">
        <v>13</v>
      </c>
    </row>
    <row r="47" spans="1:79" ht="20.25" customHeight="1" x14ac:dyDescent="0.2">
      <c r="A47" s="46">
        <v>2</v>
      </c>
      <c r="B47" s="46"/>
      <c r="C47" s="46"/>
      <c r="D47" s="82" t="s">
        <v>63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1">
        <v>120</v>
      </c>
      <c r="AD47" s="51"/>
      <c r="AE47" s="51"/>
      <c r="AF47" s="51"/>
      <c r="AG47" s="51"/>
      <c r="AH47" s="51"/>
      <c r="AI47" s="51"/>
      <c r="AJ47" s="51"/>
      <c r="AK47" s="51">
        <v>0</v>
      </c>
      <c r="AL47" s="51"/>
      <c r="AM47" s="51"/>
      <c r="AN47" s="51"/>
      <c r="AO47" s="51"/>
      <c r="AP47" s="51"/>
      <c r="AQ47" s="51"/>
      <c r="AR47" s="51"/>
      <c r="AS47" s="51">
        <f>AC47+AK47</f>
        <v>120</v>
      </c>
      <c r="AT47" s="51"/>
      <c r="AU47" s="51"/>
      <c r="AV47" s="51"/>
      <c r="AW47" s="51"/>
      <c r="AX47" s="51"/>
      <c r="AY47" s="51"/>
      <c r="AZ47" s="51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ht="15.75" x14ac:dyDescent="0.2">
      <c r="A48" s="41"/>
      <c r="B48" s="41"/>
      <c r="C48" s="41"/>
      <c r="D48" s="128" t="s">
        <v>64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52">
        <f>AC46+AC47</f>
        <v>1622310</v>
      </c>
      <c r="AD48" s="52"/>
      <c r="AE48" s="52"/>
      <c r="AF48" s="52"/>
      <c r="AG48" s="52"/>
      <c r="AH48" s="52"/>
      <c r="AI48" s="52"/>
      <c r="AJ48" s="52"/>
      <c r="AK48" s="52">
        <v>0</v>
      </c>
      <c r="AL48" s="52"/>
      <c r="AM48" s="52"/>
      <c r="AN48" s="52"/>
      <c r="AO48" s="52"/>
      <c r="AP48" s="52"/>
      <c r="AQ48" s="52"/>
      <c r="AR48" s="52"/>
      <c r="AS48" s="52">
        <f>AC48+AK48</f>
        <v>1622310</v>
      </c>
      <c r="AT48" s="52"/>
      <c r="AU48" s="52"/>
      <c r="AV48" s="52"/>
      <c r="AW48" s="52"/>
      <c r="AX48" s="52"/>
      <c r="AY48" s="52"/>
      <c r="AZ48" s="52"/>
      <c r="BA48" s="38"/>
      <c r="BB48" s="38"/>
      <c r="BC48" s="38"/>
      <c r="BD48" s="38"/>
      <c r="BE48" s="38"/>
      <c r="BF48" s="38"/>
      <c r="BG48" s="38"/>
      <c r="BH48" s="38"/>
    </row>
    <row r="49" spans="1:79" ht="17.25" customHeight="1" x14ac:dyDescent="0.2"/>
    <row r="50" spans="1:79" ht="15.75" customHeight="1" x14ac:dyDescent="0.2">
      <c r="A50" s="101" t="s">
        <v>41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</row>
    <row r="51" spans="1:79" ht="15" customHeight="1" x14ac:dyDescent="0.2">
      <c r="A51" s="90" t="s">
        <v>92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6" t="s">
        <v>27</v>
      </c>
      <c r="B52" s="46"/>
      <c r="C52" s="46"/>
      <c r="D52" s="76" t="s">
        <v>33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46" t="s">
        <v>28</v>
      </c>
      <c r="AC52" s="46"/>
      <c r="AD52" s="46"/>
      <c r="AE52" s="46"/>
      <c r="AF52" s="46"/>
      <c r="AG52" s="46"/>
      <c r="AH52" s="46"/>
      <c r="AI52" s="46"/>
      <c r="AJ52" s="46" t="s">
        <v>29</v>
      </c>
      <c r="AK52" s="46"/>
      <c r="AL52" s="46"/>
      <c r="AM52" s="46"/>
      <c r="AN52" s="46"/>
      <c r="AO52" s="46"/>
      <c r="AP52" s="46"/>
      <c r="AQ52" s="46"/>
      <c r="AR52" s="46" t="s">
        <v>26</v>
      </c>
      <c r="AS52" s="46"/>
      <c r="AT52" s="46"/>
      <c r="AU52" s="46"/>
      <c r="AV52" s="46"/>
      <c r="AW52" s="46"/>
      <c r="AX52" s="46"/>
      <c r="AY52" s="46"/>
    </row>
    <row r="53" spans="1:79" ht="29.1" customHeight="1" x14ac:dyDescent="0.2">
      <c r="A53" s="46"/>
      <c r="B53" s="46"/>
      <c r="C53" s="46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79" ht="15.75" customHeight="1" x14ac:dyDescent="0.2">
      <c r="A54" s="46">
        <v>1</v>
      </c>
      <c r="B54" s="46"/>
      <c r="C54" s="46"/>
      <c r="D54" s="66">
        <v>2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46">
        <v>3</v>
      </c>
      <c r="AC54" s="46"/>
      <c r="AD54" s="46"/>
      <c r="AE54" s="46"/>
      <c r="AF54" s="46"/>
      <c r="AG54" s="46"/>
      <c r="AH54" s="46"/>
      <c r="AI54" s="46"/>
      <c r="AJ54" s="46">
        <v>4</v>
      </c>
      <c r="AK54" s="46"/>
      <c r="AL54" s="46"/>
      <c r="AM54" s="46"/>
      <c r="AN54" s="46"/>
      <c r="AO54" s="46"/>
      <c r="AP54" s="46"/>
      <c r="AQ54" s="46"/>
      <c r="AR54" s="46">
        <v>5</v>
      </c>
      <c r="AS54" s="46"/>
      <c r="AT54" s="46"/>
      <c r="AU54" s="46"/>
      <c r="AV54" s="46"/>
      <c r="AW54" s="46"/>
      <c r="AX54" s="46"/>
      <c r="AY54" s="46"/>
    </row>
    <row r="55" spans="1:79" ht="12.75" hidden="1" customHeight="1" x14ac:dyDescent="0.2">
      <c r="A55" s="69" t="s">
        <v>6</v>
      </c>
      <c r="B55" s="69"/>
      <c r="C55" s="69"/>
      <c r="D55" s="92" t="s">
        <v>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99" t="s">
        <v>8</v>
      </c>
      <c r="AC55" s="99"/>
      <c r="AD55" s="99"/>
      <c r="AE55" s="99"/>
      <c r="AF55" s="99"/>
      <c r="AG55" s="99"/>
      <c r="AH55" s="99"/>
      <c r="AI55" s="99"/>
      <c r="AJ55" s="99" t="s">
        <v>9</v>
      </c>
      <c r="AK55" s="99"/>
      <c r="AL55" s="99"/>
      <c r="AM55" s="99"/>
      <c r="AN55" s="99"/>
      <c r="AO55" s="99"/>
      <c r="AP55" s="99"/>
      <c r="AQ55" s="99"/>
      <c r="AR55" s="99" t="s">
        <v>10</v>
      </c>
      <c r="AS55" s="99"/>
      <c r="AT55" s="99"/>
      <c r="AU55" s="99"/>
      <c r="AV55" s="99"/>
      <c r="AW55" s="99"/>
      <c r="AX55" s="99"/>
      <c r="AY55" s="99"/>
      <c r="CA55" s="1" t="s">
        <v>14</v>
      </c>
    </row>
    <row r="56" spans="1:79" s="4" customFormat="1" ht="21" customHeight="1" x14ac:dyDescent="0.2">
      <c r="A56" s="72"/>
      <c r="B56" s="72"/>
      <c r="C56" s="72"/>
      <c r="D56" s="103" t="s">
        <v>26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CA56" s="4" t="s">
        <v>15</v>
      </c>
    </row>
    <row r="57" spans="1:79" ht="18" customHeight="1" x14ac:dyDescent="0.2"/>
    <row r="58" spans="1:79" ht="15.75" customHeight="1" x14ac:dyDescent="0.2">
      <c r="A58" s="70" t="s">
        <v>42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ht="30" customHeight="1" x14ac:dyDescent="0.2">
      <c r="A59" s="46" t="s">
        <v>27</v>
      </c>
      <c r="B59" s="46"/>
      <c r="C59" s="46"/>
      <c r="D59" s="46"/>
      <c r="E59" s="46"/>
      <c r="F59" s="46"/>
      <c r="G59" s="66" t="s">
        <v>43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46" t="s">
        <v>2</v>
      </c>
      <c r="AA59" s="46"/>
      <c r="AB59" s="46"/>
      <c r="AC59" s="46"/>
      <c r="AD59" s="46"/>
      <c r="AE59" s="46" t="s">
        <v>1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66" t="s">
        <v>28</v>
      </c>
      <c r="AP59" s="67"/>
      <c r="AQ59" s="67"/>
      <c r="AR59" s="67"/>
      <c r="AS59" s="67"/>
      <c r="AT59" s="67"/>
      <c r="AU59" s="67"/>
      <c r="AV59" s="68"/>
      <c r="AW59" s="66" t="s">
        <v>29</v>
      </c>
      <c r="AX59" s="67"/>
      <c r="AY59" s="67"/>
      <c r="AZ59" s="67"/>
      <c r="BA59" s="67"/>
      <c r="BB59" s="67"/>
      <c r="BC59" s="67"/>
      <c r="BD59" s="68"/>
      <c r="BE59" s="66" t="s">
        <v>26</v>
      </c>
      <c r="BF59" s="67"/>
      <c r="BG59" s="67"/>
      <c r="BH59" s="67"/>
      <c r="BI59" s="67"/>
      <c r="BJ59" s="67"/>
      <c r="BK59" s="67"/>
      <c r="BL59" s="68"/>
    </row>
    <row r="60" spans="1:79" ht="15.75" customHeight="1" x14ac:dyDescent="0.2">
      <c r="A60" s="46">
        <v>1</v>
      </c>
      <c r="B60" s="46"/>
      <c r="C60" s="46"/>
      <c r="D60" s="46"/>
      <c r="E60" s="46"/>
      <c r="F60" s="46"/>
      <c r="G60" s="66">
        <v>2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46">
        <v>3</v>
      </c>
      <c r="AA60" s="46"/>
      <c r="AB60" s="46"/>
      <c r="AC60" s="46"/>
      <c r="AD60" s="46"/>
      <c r="AE60" s="46">
        <v>4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>
        <v>5</v>
      </c>
      <c r="AP60" s="46"/>
      <c r="AQ60" s="46"/>
      <c r="AR60" s="46"/>
      <c r="AS60" s="46"/>
      <c r="AT60" s="46"/>
      <c r="AU60" s="46"/>
      <c r="AV60" s="46"/>
      <c r="AW60" s="46">
        <v>6</v>
      </c>
      <c r="AX60" s="46"/>
      <c r="AY60" s="46"/>
      <c r="AZ60" s="46"/>
      <c r="BA60" s="46"/>
      <c r="BB60" s="46"/>
      <c r="BC60" s="46"/>
      <c r="BD60" s="46"/>
      <c r="BE60" s="46">
        <v>7</v>
      </c>
      <c r="BF60" s="46"/>
      <c r="BG60" s="46"/>
      <c r="BH60" s="46"/>
      <c r="BI60" s="46"/>
      <c r="BJ60" s="46"/>
      <c r="BK60" s="46"/>
      <c r="BL60" s="46"/>
    </row>
    <row r="61" spans="1:79" ht="12.75" hidden="1" customHeight="1" x14ac:dyDescent="0.2">
      <c r="A61" s="69" t="s">
        <v>32</v>
      </c>
      <c r="B61" s="69"/>
      <c r="C61" s="69"/>
      <c r="D61" s="69"/>
      <c r="E61" s="69"/>
      <c r="F61" s="69"/>
      <c r="G61" s="92" t="s">
        <v>7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69" t="s">
        <v>18</v>
      </c>
      <c r="AA61" s="69"/>
      <c r="AB61" s="69"/>
      <c r="AC61" s="69"/>
      <c r="AD61" s="69"/>
      <c r="AE61" s="98" t="s">
        <v>31</v>
      </c>
      <c r="AF61" s="98"/>
      <c r="AG61" s="98"/>
      <c r="AH61" s="98"/>
      <c r="AI61" s="98"/>
      <c r="AJ61" s="98"/>
      <c r="AK61" s="98"/>
      <c r="AL61" s="98"/>
      <c r="AM61" s="98"/>
      <c r="AN61" s="92"/>
      <c r="AO61" s="99" t="s">
        <v>8</v>
      </c>
      <c r="AP61" s="99"/>
      <c r="AQ61" s="99"/>
      <c r="AR61" s="99"/>
      <c r="AS61" s="99"/>
      <c r="AT61" s="99"/>
      <c r="AU61" s="99"/>
      <c r="AV61" s="99"/>
      <c r="AW61" s="99" t="s">
        <v>30</v>
      </c>
      <c r="AX61" s="99"/>
      <c r="AY61" s="99"/>
      <c r="AZ61" s="99"/>
      <c r="BA61" s="99"/>
      <c r="BB61" s="99"/>
      <c r="BC61" s="99"/>
      <c r="BD61" s="99"/>
      <c r="BE61" s="99" t="s">
        <v>10</v>
      </c>
      <c r="BF61" s="99"/>
      <c r="BG61" s="99"/>
      <c r="BH61" s="99"/>
      <c r="BI61" s="99"/>
      <c r="BJ61" s="99"/>
      <c r="BK61" s="99"/>
      <c r="BL61" s="99"/>
      <c r="CA61" s="1" t="s">
        <v>16</v>
      </c>
    </row>
    <row r="62" spans="1:79" s="4" customFormat="1" ht="21" customHeight="1" x14ac:dyDescent="0.2">
      <c r="A62" s="72">
        <v>0</v>
      </c>
      <c r="B62" s="72"/>
      <c r="C62" s="72"/>
      <c r="D62" s="72"/>
      <c r="E62" s="72"/>
      <c r="F62" s="72"/>
      <c r="G62" s="95" t="s">
        <v>65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41"/>
      <c r="AA62" s="41"/>
      <c r="AB62" s="41"/>
      <c r="AC62" s="41"/>
      <c r="AD62" s="41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CA62" s="4" t="s">
        <v>17</v>
      </c>
    </row>
    <row r="63" spans="1:79" s="4" customFormat="1" ht="36.75" customHeight="1" x14ac:dyDescent="0.2">
      <c r="A63" s="41">
        <v>1</v>
      </c>
      <c r="B63" s="41"/>
      <c r="C63" s="41"/>
      <c r="D63" s="41"/>
      <c r="E63" s="41"/>
      <c r="F63" s="41"/>
      <c r="G63" s="42" t="s">
        <v>66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 t="s">
        <v>67</v>
      </c>
      <c r="AA63" s="41"/>
      <c r="AB63" s="41"/>
      <c r="AC63" s="41"/>
      <c r="AD63" s="41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52">
        <f>AO64+AO65</f>
        <v>1622310</v>
      </c>
      <c r="AP63" s="52"/>
      <c r="AQ63" s="52"/>
      <c r="AR63" s="52"/>
      <c r="AS63" s="52"/>
      <c r="AT63" s="52"/>
      <c r="AU63" s="52"/>
      <c r="AV63" s="52"/>
      <c r="AW63" s="52">
        <v>0</v>
      </c>
      <c r="AX63" s="52"/>
      <c r="AY63" s="52"/>
      <c r="AZ63" s="52"/>
      <c r="BA63" s="52"/>
      <c r="BB63" s="52"/>
      <c r="BC63" s="52"/>
      <c r="BD63" s="52"/>
      <c r="BE63" s="52">
        <f>AO63</f>
        <v>1622310</v>
      </c>
      <c r="BF63" s="52"/>
      <c r="BG63" s="52"/>
      <c r="BH63" s="52"/>
      <c r="BI63" s="52"/>
      <c r="BJ63" s="52"/>
      <c r="BK63" s="52"/>
      <c r="BL63" s="52"/>
    </row>
    <row r="64" spans="1:79" s="4" customFormat="1" ht="21" customHeight="1" x14ac:dyDescent="0.2">
      <c r="A64" s="46">
        <v>0</v>
      </c>
      <c r="B64" s="46"/>
      <c r="C64" s="46"/>
      <c r="D64" s="46"/>
      <c r="E64" s="46"/>
      <c r="F64" s="46"/>
      <c r="G64" s="47" t="s">
        <v>95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6" t="s">
        <v>67</v>
      </c>
      <c r="AA64" s="46"/>
      <c r="AB64" s="46"/>
      <c r="AC64" s="46"/>
      <c r="AD64" s="46"/>
      <c r="AE64" s="47" t="s">
        <v>68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1">
        <v>186510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f>AO64</f>
        <v>186510</v>
      </c>
      <c r="BF64" s="51"/>
      <c r="BG64" s="51"/>
      <c r="BH64" s="51"/>
      <c r="BI64" s="51"/>
      <c r="BJ64" s="51"/>
      <c r="BK64" s="51"/>
      <c r="BL64" s="51"/>
    </row>
    <row r="65" spans="1:64" s="4" customFormat="1" ht="21" customHeight="1" x14ac:dyDescent="0.2">
      <c r="A65" s="46">
        <v>0</v>
      </c>
      <c r="B65" s="46"/>
      <c r="C65" s="46"/>
      <c r="D65" s="46"/>
      <c r="E65" s="46"/>
      <c r="F65" s="46"/>
      <c r="G65" s="47" t="s">
        <v>96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6" t="s">
        <v>67</v>
      </c>
      <c r="AA65" s="46"/>
      <c r="AB65" s="46"/>
      <c r="AC65" s="46"/>
      <c r="AD65" s="46"/>
      <c r="AE65" s="47" t="s">
        <v>68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1">
        <v>1435800</v>
      </c>
      <c r="AP65" s="51"/>
      <c r="AQ65" s="51"/>
      <c r="AR65" s="51"/>
      <c r="AS65" s="51"/>
      <c r="AT65" s="51"/>
      <c r="AU65" s="51"/>
      <c r="AV65" s="51"/>
      <c r="AW65" s="51">
        <v>0</v>
      </c>
      <c r="AX65" s="51"/>
      <c r="AY65" s="51"/>
      <c r="AZ65" s="51"/>
      <c r="BA65" s="51"/>
      <c r="BB65" s="51"/>
      <c r="BC65" s="51"/>
      <c r="BD65" s="51"/>
      <c r="BE65" s="51">
        <f>AO65</f>
        <v>1435800</v>
      </c>
      <c r="BF65" s="51"/>
      <c r="BG65" s="51"/>
      <c r="BH65" s="51"/>
      <c r="BI65" s="51"/>
      <c r="BJ65" s="51"/>
      <c r="BK65" s="51"/>
      <c r="BL65" s="51"/>
    </row>
    <row r="66" spans="1:64" s="4" customFormat="1" ht="21" customHeight="1" x14ac:dyDescent="0.2">
      <c r="A66" s="41">
        <v>0</v>
      </c>
      <c r="B66" s="41"/>
      <c r="C66" s="41"/>
      <c r="D66" s="41"/>
      <c r="E66" s="41"/>
      <c r="F66" s="41"/>
      <c r="G66" s="42" t="s">
        <v>69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1"/>
      <c r="AA66" s="41"/>
      <c r="AB66" s="41"/>
      <c r="AC66" s="41"/>
      <c r="AD66" s="41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s="4" customFormat="1" ht="35.25" customHeight="1" x14ac:dyDescent="0.2">
      <c r="A67" s="41">
        <v>2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1" t="s">
        <v>71</v>
      </c>
      <c r="AA67" s="41"/>
      <c r="AB67" s="41"/>
      <c r="AC67" s="41"/>
      <c r="AD67" s="41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45">
        <f>SUM(AO69+AO68)</f>
        <v>106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>AO67</f>
        <v>106</v>
      </c>
      <c r="BF67" s="45"/>
      <c r="BG67" s="45"/>
      <c r="BH67" s="45"/>
      <c r="BI67" s="45"/>
      <c r="BJ67" s="45"/>
      <c r="BK67" s="45"/>
      <c r="BL67" s="45"/>
    </row>
    <row r="68" spans="1:64" s="4" customFormat="1" ht="21" customHeight="1" x14ac:dyDescent="0.2">
      <c r="A68" s="46">
        <v>0</v>
      </c>
      <c r="B68" s="46"/>
      <c r="C68" s="46"/>
      <c r="D68" s="46"/>
      <c r="E68" s="46"/>
      <c r="F68" s="46"/>
      <c r="G68" s="47" t="s">
        <v>95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6" t="s">
        <v>71</v>
      </c>
      <c r="AA68" s="46"/>
      <c r="AB68" s="46"/>
      <c r="AC68" s="46"/>
      <c r="AD68" s="46"/>
      <c r="AE68" s="47" t="s">
        <v>68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50">
        <v>56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f>AO68</f>
        <v>56</v>
      </c>
      <c r="BF68" s="50"/>
      <c r="BG68" s="50"/>
      <c r="BH68" s="50"/>
      <c r="BI68" s="50"/>
      <c r="BJ68" s="50"/>
      <c r="BK68" s="50"/>
      <c r="BL68" s="50"/>
    </row>
    <row r="69" spans="1:64" s="39" customFormat="1" ht="37.5" customHeight="1" x14ac:dyDescent="0.25">
      <c r="A69" s="46">
        <v>0</v>
      </c>
      <c r="B69" s="46"/>
      <c r="C69" s="46"/>
      <c r="D69" s="46"/>
      <c r="E69" s="46"/>
      <c r="F69" s="46"/>
      <c r="G69" s="47" t="s">
        <v>96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6" t="s">
        <v>71</v>
      </c>
      <c r="AA69" s="46"/>
      <c r="AB69" s="46"/>
      <c r="AC69" s="46"/>
      <c r="AD69" s="46"/>
      <c r="AE69" s="47" t="s">
        <v>68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50">
        <v>50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f>AO69</f>
        <v>50</v>
      </c>
      <c r="BF69" s="50"/>
      <c r="BG69" s="50"/>
      <c r="BH69" s="50"/>
      <c r="BI69" s="50"/>
      <c r="BJ69" s="50"/>
      <c r="BK69" s="50"/>
      <c r="BL69" s="50"/>
    </row>
    <row r="70" spans="1:64" s="40" customFormat="1" ht="18.75" customHeight="1" x14ac:dyDescent="0.25">
      <c r="A70" s="41">
        <v>0</v>
      </c>
      <c r="B70" s="41"/>
      <c r="C70" s="41"/>
      <c r="D70" s="41"/>
      <c r="E70" s="41"/>
      <c r="F70" s="41"/>
      <c r="G70" s="42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1"/>
      <c r="AA70" s="41"/>
      <c r="AB70" s="41"/>
      <c r="AC70" s="41"/>
      <c r="AD70" s="41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s="39" customFormat="1" ht="28.5" customHeight="1" x14ac:dyDescent="0.25">
      <c r="A71" s="41">
        <v>3</v>
      </c>
      <c r="B71" s="41"/>
      <c r="C71" s="41"/>
      <c r="D71" s="41"/>
      <c r="E71" s="41"/>
      <c r="F71" s="41"/>
      <c r="G71" s="42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1" t="s">
        <v>97</v>
      </c>
      <c r="AA71" s="41"/>
      <c r="AB71" s="41"/>
      <c r="AC71" s="41"/>
      <c r="AD71" s="41"/>
      <c r="AE71" s="42"/>
      <c r="AF71" s="43"/>
      <c r="AG71" s="43"/>
      <c r="AH71" s="43"/>
      <c r="AI71" s="43"/>
      <c r="AJ71" s="43"/>
      <c r="AK71" s="43"/>
      <c r="AL71" s="43"/>
      <c r="AM71" s="43"/>
      <c r="AN71" s="44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2" spans="1:64" s="40" customFormat="1" ht="19.5" customHeight="1" x14ac:dyDescent="0.25">
      <c r="A72" s="46">
        <v>0</v>
      </c>
      <c r="B72" s="46"/>
      <c r="C72" s="46"/>
      <c r="D72" s="46"/>
      <c r="E72" s="46"/>
      <c r="F72" s="46"/>
      <c r="G72" s="47" t="s">
        <v>95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6" t="s">
        <v>97</v>
      </c>
      <c r="AA72" s="46"/>
      <c r="AB72" s="46"/>
      <c r="AC72" s="46"/>
      <c r="AD72" s="46"/>
      <c r="AE72" s="47" t="s">
        <v>74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51">
        <f>AO64/AO68/12</f>
        <v>277.54464285714283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>AO72</f>
        <v>277.54464285714283</v>
      </c>
      <c r="BF72" s="51"/>
      <c r="BG72" s="51"/>
      <c r="BH72" s="51"/>
      <c r="BI72" s="51"/>
      <c r="BJ72" s="51"/>
      <c r="BK72" s="51"/>
      <c r="BL72" s="51"/>
    </row>
    <row r="73" spans="1:64" s="39" customFormat="1" ht="25.5" customHeight="1" x14ac:dyDescent="0.25">
      <c r="A73" s="46">
        <v>0</v>
      </c>
      <c r="B73" s="46"/>
      <c r="C73" s="46"/>
      <c r="D73" s="46"/>
      <c r="E73" s="46"/>
      <c r="F73" s="46"/>
      <c r="G73" s="47" t="s">
        <v>96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46" t="s">
        <v>97</v>
      </c>
      <c r="AA73" s="46"/>
      <c r="AB73" s="46"/>
      <c r="AC73" s="46"/>
      <c r="AD73" s="46"/>
      <c r="AE73" s="47" t="s">
        <v>74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f>AO65/AO69/12</f>
        <v>2393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>AO73</f>
        <v>2393</v>
      </c>
      <c r="BF73" s="51"/>
      <c r="BG73" s="51"/>
      <c r="BH73" s="51"/>
      <c r="BI73" s="51"/>
      <c r="BJ73" s="51"/>
      <c r="BK73" s="51"/>
      <c r="BL73" s="51"/>
    </row>
    <row r="74" spans="1:64" s="40" customFormat="1" ht="18.75" customHeight="1" x14ac:dyDescent="0.25">
      <c r="A74" s="41">
        <v>0</v>
      </c>
      <c r="B74" s="41"/>
      <c r="C74" s="41"/>
      <c r="D74" s="41"/>
      <c r="E74" s="41"/>
      <c r="F74" s="41"/>
      <c r="G74" s="42" t="s">
        <v>75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1"/>
      <c r="AA74" s="41"/>
      <c r="AB74" s="41"/>
      <c r="AC74" s="41"/>
      <c r="AD74" s="41"/>
      <c r="AE74" s="42"/>
      <c r="AF74" s="43"/>
      <c r="AG74" s="43"/>
      <c r="AH74" s="43"/>
      <c r="AI74" s="43"/>
      <c r="AJ74" s="43"/>
      <c r="AK74" s="43"/>
      <c r="AL74" s="43"/>
      <c r="AM74" s="43"/>
      <c r="AN74" s="44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s="39" customFormat="1" ht="23.25" customHeight="1" x14ac:dyDescent="0.25">
      <c r="A75" s="41">
        <v>4</v>
      </c>
      <c r="B75" s="41"/>
      <c r="C75" s="41"/>
      <c r="D75" s="41"/>
      <c r="E75" s="41"/>
      <c r="F75" s="41"/>
      <c r="G75" s="42" t="s">
        <v>76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6" t="s">
        <v>77</v>
      </c>
      <c r="AA75" s="46"/>
      <c r="AB75" s="46"/>
      <c r="AC75" s="46"/>
      <c r="AD75" s="46"/>
      <c r="AE75" s="47" t="s">
        <v>74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100</v>
      </c>
      <c r="BF75" s="51"/>
      <c r="BG75" s="51"/>
      <c r="BH75" s="51"/>
      <c r="BI75" s="51"/>
      <c r="BJ75" s="51"/>
      <c r="BK75" s="51"/>
      <c r="BL75" s="51"/>
    </row>
    <row r="76" spans="1:64" ht="15.75" x14ac:dyDescent="0.25">
      <c r="A76" s="39"/>
      <c r="B76" s="39"/>
      <c r="C76" s="39"/>
      <c r="D76" s="39"/>
      <c r="E76" s="39"/>
      <c r="F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1.5" customHeight="1" x14ac:dyDescent="0.25">
      <c r="A78" s="61" t="s">
        <v>80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"/>
      <c r="AO78" s="64" t="s">
        <v>101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4" x14ac:dyDescent="0.2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100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64" ht="15.75" customHeight="1" x14ac:dyDescent="0.2">
      <c r="A80" s="71" t="s">
        <v>3</v>
      </c>
      <c r="B80" s="71"/>
      <c r="C80" s="71"/>
      <c r="D80" s="71"/>
      <c r="E80" s="71"/>
      <c r="F80" s="71"/>
    </row>
    <row r="81" spans="1:59" ht="17.25" customHeight="1" x14ac:dyDescent="0.2">
      <c r="A81" s="56" t="s">
        <v>93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</row>
    <row r="82" spans="1:59" x14ac:dyDescent="0.2">
      <c r="A82" s="58" t="s">
        <v>46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5">
      <c r="A84" s="61" t="s">
        <v>94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102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55" t="s">
        <v>5</v>
      </c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O85" s="55" t="s">
        <v>100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A86" s="59">
        <v>44582</v>
      </c>
      <c r="B86" s="60"/>
      <c r="C86" s="60"/>
      <c r="D86" s="60"/>
      <c r="E86" s="60"/>
      <c r="F86" s="60"/>
      <c r="G86" s="60"/>
      <c r="H86" s="60"/>
    </row>
    <row r="87" spans="1:59" x14ac:dyDescent="0.2">
      <c r="A87" s="55" t="s">
        <v>44</v>
      </c>
      <c r="B87" s="55"/>
      <c r="C87" s="55"/>
      <c r="D87" s="55"/>
      <c r="E87" s="55"/>
      <c r="F87" s="55"/>
      <c r="G87" s="55"/>
      <c r="H87" s="5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50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A8:BL8"/>
    <mergeCell ref="A9:BL9"/>
    <mergeCell ref="A38:F38"/>
    <mergeCell ref="G38:BL38"/>
    <mergeCell ref="BE17:BL17"/>
    <mergeCell ref="BE16:BL16"/>
    <mergeCell ref="AK16:BC16"/>
    <mergeCell ref="AK17:BC17"/>
    <mergeCell ref="AO6:AU6"/>
    <mergeCell ref="AW6:BF6"/>
    <mergeCell ref="N11:AS11"/>
    <mergeCell ref="N12:AS12"/>
    <mergeCell ref="AU11:BB11"/>
    <mergeCell ref="AU12:BB12"/>
    <mergeCell ref="B17:L17"/>
    <mergeCell ref="N17:Y17"/>
    <mergeCell ref="AA17:AI17"/>
    <mergeCell ref="B16:L16"/>
    <mergeCell ref="N16:Y16"/>
    <mergeCell ref="AA16:AI16"/>
    <mergeCell ref="B14:L14"/>
    <mergeCell ref="N14:AS14"/>
    <mergeCell ref="AU14:BB14"/>
    <mergeCell ref="B15:L15"/>
    <mergeCell ref="D46:AB46"/>
    <mergeCell ref="N15:AS15"/>
    <mergeCell ref="AU15:BB15"/>
    <mergeCell ref="B11:L11"/>
    <mergeCell ref="B12:L12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48:C48"/>
    <mergeCell ref="A45:C45"/>
    <mergeCell ref="A42:C43"/>
    <mergeCell ref="A41:AZ41"/>
    <mergeCell ref="A40:AZ40"/>
    <mergeCell ref="AC42:AJ43"/>
    <mergeCell ref="AK44:AR44"/>
    <mergeCell ref="AK45:AR45"/>
    <mergeCell ref="AS45:AZ45"/>
    <mergeCell ref="AS44:AZ44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2:BL2"/>
    <mergeCell ref="AO4:BL4"/>
    <mergeCell ref="A44:C44"/>
    <mergeCell ref="W78:AM78"/>
    <mergeCell ref="W79:AM79"/>
    <mergeCell ref="BE59:BL59"/>
    <mergeCell ref="AO79:BG79"/>
    <mergeCell ref="AO59:AV59"/>
    <mergeCell ref="G60:Y60"/>
    <mergeCell ref="G61:Y61"/>
    <mergeCell ref="G62:Y62"/>
    <mergeCell ref="AO60:AV60"/>
    <mergeCell ref="Z60:AD60"/>
    <mergeCell ref="AE60:AN60"/>
    <mergeCell ref="AE61:AN61"/>
    <mergeCell ref="BE62:BL62"/>
    <mergeCell ref="AO61:AV61"/>
    <mergeCell ref="AW61:BD61"/>
    <mergeCell ref="BE61:BL61"/>
    <mergeCell ref="AW62:BD62"/>
    <mergeCell ref="AO62:AV62"/>
    <mergeCell ref="Z59:AD59"/>
    <mergeCell ref="G59:Y59"/>
    <mergeCell ref="AW59:BD59"/>
    <mergeCell ref="BE69:BL69"/>
    <mergeCell ref="BE71:BL71"/>
    <mergeCell ref="BE75:BL75"/>
    <mergeCell ref="AO5:BL5"/>
    <mergeCell ref="AO3:BL3"/>
    <mergeCell ref="D52:AA53"/>
    <mergeCell ref="AB52:AI53"/>
    <mergeCell ref="AJ52:AQ53"/>
    <mergeCell ref="AR52:AY53"/>
    <mergeCell ref="A27:F27"/>
    <mergeCell ref="A29:F29"/>
    <mergeCell ref="G29:BL29"/>
    <mergeCell ref="A19:T19"/>
    <mergeCell ref="AS19:BC19"/>
    <mergeCell ref="BD19:BL19"/>
    <mergeCell ref="T20:W20"/>
    <mergeCell ref="A20:H20"/>
    <mergeCell ref="G27:BL27"/>
    <mergeCell ref="A31:BL31"/>
    <mergeCell ref="A51:AY51"/>
    <mergeCell ref="A37:F37"/>
    <mergeCell ref="A34:BL34"/>
    <mergeCell ref="A35:F35"/>
    <mergeCell ref="G35:BL35"/>
    <mergeCell ref="A36:F36"/>
    <mergeCell ref="AC46:AJ46"/>
    <mergeCell ref="AK42:AR4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2:C53"/>
    <mergeCell ref="D54:AA54"/>
    <mergeCell ref="AB54:AI54"/>
    <mergeCell ref="W85:AM85"/>
    <mergeCell ref="A60:F60"/>
    <mergeCell ref="A61:F61"/>
    <mergeCell ref="Z61:AD61"/>
    <mergeCell ref="A58:BL58"/>
    <mergeCell ref="A59:F59"/>
    <mergeCell ref="AE59:AN59"/>
    <mergeCell ref="AO78:BG78"/>
    <mergeCell ref="A80:F80"/>
    <mergeCell ref="A62:F62"/>
    <mergeCell ref="Z62:AD62"/>
    <mergeCell ref="AE62:AN62"/>
    <mergeCell ref="A78:V78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</mergeCells>
  <phoneticPr fontId="0" type="noConversion"/>
  <conditionalFormatting sqref="D46">
    <cfRule type="cellIs" dxfId="30" priority="49" stopIfTrue="1" operator="equal">
      <formula>$D45</formula>
    </cfRule>
  </conditionalFormatting>
  <conditionalFormatting sqref="D47">
    <cfRule type="cellIs" dxfId="29" priority="47" stopIfTrue="1" operator="equal">
      <formula>$D46</formula>
    </cfRule>
  </conditionalFormatting>
  <conditionalFormatting sqref="D48">
    <cfRule type="cellIs" dxfId="28" priority="46" stopIfTrue="1" operator="equal">
      <formula>$D47</formula>
    </cfRule>
  </conditionalFormatting>
  <conditionalFormatting sqref="G62:L62">
    <cfRule type="cellIs" dxfId="27" priority="27" stopIfTrue="1" operator="equal">
      <formula>$G61</formula>
    </cfRule>
  </conditionalFormatting>
  <conditionalFormatting sqref="A62:F62">
    <cfRule type="cellIs" dxfId="26" priority="28" stopIfTrue="1" operator="equal">
      <formula>0</formula>
    </cfRule>
  </conditionalFormatting>
  <conditionalFormatting sqref="G63">
    <cfRule type="cellIs" dxfId="25" priority="25" stopIfTrue="1" operator="equal">
      <formula>$G62</formula>
    </cfRule>
  </conditionalFormatting>
  <conditionalFormatting sqref="A63:F63">
    <cfRule type="cellIs" dxfId="24" priority="26" stopIfTrue="1" operator="equal">
      <formula>0</formula>
    </cfRule>
  </conditionalFormatting>
  <conditionalFormatting sqref="G64">
    <cfRule type="cellIs" dxfId="23" priority="23" stopIfTrue="1" operator="equal">
      <formula>$G63</formula>
    </cfRule>
  </conditionalFormatting>
  <conditionalFormatting sqref="A64:F64">
    <cfRule type="cellIs" dxfId="22" priority="24" stopIfTrue="1" operator="equal">
      <formula>0</formula>
    </cfRule>
  </conditionalFormatting>
  <conditionalFormatting sqref="G65">
    <cfRule type="cellIs" dxfId="21" priority="21" stopIfTrue="1" operator="equal">
      <formula>$G64</formula>
    </cfRule>
  </conditionalFormatting>
  <conditionalFormatting sqref="A65:F65">
    <cfRule type="cellIs" dxfId="20" priority="22" stopIfTrue="1" operator="equal">
      <formula>0</formula>
    </cfRule>
  </conditionalFormatting>
  <conditionalFormatting sqref="G66">
    <cfRule type="cellIs" dxfId="19" priority="19" stopIfTrue="1" operator="equal">
      <formula>$G65</formula>
    </cfRule>
  </conditionalFormatting>
  <conditionalFormatting sqref="A66:F66">
    <cfRule type="cellIs" dxfId="18" priority="20" stopIfTrue="1" operator="equal">
      <formula>0</formula>
    </cfRule>
  </conditionalFormatting>
  <conditionalFormatting sqref="G67">
    <cfRule type="cellIs" dxfId="17" priority="17" stopIfTrue="1" operator="equal">
      <formula>$G66</formula>
    </cfRule>
  </conditionalFormatting>
  <conditionalFormatting sqref="A67:F67">
    <cfRule type="cellIs" dxfId="16" priority="18" stopIfTrue="1" operator="equal">
      <formula>0</formula>
    </cfRule>
  </conditionalFormatting>
  <conditionalFormatting sqref="G68">
    <cfRule type="cellIs" dxfId="15" priority="15" stopIfTrue="1" operator="equal">
      <formula>$G67</formula>
    </cfRule>
  </conditionalFormatting>
  <conditionalFormatting sqref="A68:F68">
    <cfRule type="cellIs" dxfId="14" priority="16" stopIfTrue="1" operator="equal">
      <formula>0</formula>
    </cfRule>
  </conditionalFormatting>
  <conditionalFormatting sqref="G69">
    <cfRule type="cellIs" dxfId="13" priority="13" stopIfTrue="1" operator="equal">
      <formula>$G68</formula>
    </cfRule>
  </conditionalFormatting>
  <conditionalFormatting sqref="A69:F69">
    <cfRule type="cellIs" dxfId="12" priority="14" stopIfTrue="1" operator="equal">
      <formula>0</formula>
    </cfRule>
  </conditionalFormatting>
  <conditionalFormatting sqref="G70">
    <cfRule type="cellIs" dxfId="11" priority="11" stopIfTrue="1" operator="equal">
      <formula>$G69</formula>
    </cfRule>
  </conditionalFormatting>
  <conditionalFormatting sqref="A70:F70">
    <cfRule type="cellIs" dxfId="10" priority="12" stopIfTrue="1" operator="equal">
      <formula>0</formula>
    </cfRule>
  </conditionalFormatting>
  <conditionalFormatting sqref="G71">
    <cfRule type="cellIs" dxfId="9" priority="9" stopIfTrue="1" operator="equal">
      <formula>$G70</formula>
    </cfRule>
  </conditionalFormatting>
  <conditionalFormatting sqref="A71:F71">
    <cfRule type="cellIs" dxfId="8" priority="10" stopIfTrue="1" operator="equal">
      <formula>0</formula>
    </cfRule>
  </conditionalFormatting>
  <conditionalFormatting sqref="G72">
    <cfRule type="cellIs" dxfId="7" priority="7" stopIfTrue="1" operator="equal">
      <formula>$G71</formula>
    </cfRule>
  </conditionalFormatting>
  <conditionalFormatting sqref="A72:F72">
    <cfRule type="cellIs" dxfId="6" priority="8" stopIfTrue="1" operator="equal">
      <formula>0</formula>
    </cfRule>
  </conditionalFormatting>
  <conditionalFormatting sqref="G73">
    <cfRule type="cellIs" dxfId="5" priority="5" stopIfTrue="1" operator="equal">
      <formula>$G72</formula>
    </cfRule>
  </conditionalFormatting>
  <conditionalFormatting sqref="A73:F73">
    <cfRule type="cellIs" dxfId="4" priority="6" stopIfTrue="1" operator="equal">
      <formula>0</formula>
    </cfRule>
  </conditionalFormatting>
  <conditionalFormatting sqref="G74">
    <cfRule type="cellIs" dxfId="3" priority="3" stopIfTrue="1" operator="equal">
      <formula>$G73</formula>
    </cfRule>
  </conditionalFormatting>
  <conditionalFormatting sqref="A74:F74">
    <cfRule type="cellIs" dxfId="2" priority="4" stopIfTrue="1" operator="equal">
      <formula>0</formula>
    </cfRule>
  </conditionalFormatting>
  <conditionalFormatting sqref="G75">
    <cfRule type="cellIs" dxfId="1" priority="1" stopIfTrue="1" operator="equal">
      <formula>$G74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КПК0813160</vt:lpstr>
      <vt:lpstr>КПК0813160!Область_друку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Поліщук</cp:lastModifiedBy>
  <cp:lastPrinted>2022-01-21T09:41:01Z</cp:lastPrinted>
  <dcterms:created xsi:type="dcterms:W3CDTF">2016-08-15T09:54:21Z</dcterms:created>
  <dcterms:modified xsi:type="dcterms:W3CDTF">2022-01-24T06:01:34Z</dcterms:modified>
</cp:coreProperties>
</file>