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'паспорт'!$A$1:$G$90</definedName>
  </definedNames>
  <calcPr fullCalcOnLoad="1"/>
</workbook>
</file>

<file path=xl/sharedStrings.xml><?xml version="1.0" encoding="utf-8"?>
<sst xmlns="http://schemas.openxmlformats.org/spreadsheetml/2006/main" count="190" uniqueCount="95">
  <si>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</si>
  <si>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</si>
  <si>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</si>
  <si>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</si>
  <si>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</si>
  <si>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</si>
  <si>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</si>
  <si>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</si>
  <si>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</si>
  <si>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</si>
  <si>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</si>
  <si>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</si>
  <si>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</si>
  <si>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</si>
  <si>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</si>
  <si>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</si>
  <si>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</si>
  <si>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</si>
  <si>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</si>
  <si>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</si>
  <si>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</si>
  <si>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</si>
  <si>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</si>
  <si>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</si>
  <si>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</si>
  <si>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</si>
  <si>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</si>
  <si>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</si>
  <si>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</si>
  <si>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</si>
  <si>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</si>
  <si>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</si>
  <si>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</si>
  <si>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</si>
  <si>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</si>
  <si>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</si>
  <si>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</si>
  <si>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</si>
  <si>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</si>
  <si>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</si>
  <si>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</si>
  <si>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</si>
  <si>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</si>
  <si>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</si>
  <si>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</si>
  <si>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</si>
  <si>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</si>
  <si>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</si>
  <si>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</si>
  <si>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</si>
  <si>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</si>
  <si>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</si>
  <si>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</si>
  <si>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</si>
  <si>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</si>
  <si>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</si>
  <si>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</si>
  <si>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</si>
  <si>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</si>
  <si>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428 460,00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428 460,00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</si>
  <si>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</si>
  <si>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</si>
  <si>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</si>
  <si>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</si>
  <si>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</si>
  <si>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t>особи з інвалідністю І групи</t>
  </si>
  <si>
    <t>Кількість фізичних осіб, яким виплачується компенсація за надання соціальних послуг, з них:</t>
  </si>
  <si>
    <t>громадяни похилого віку</t>
  </si>
  <si>
    <t>особи з інвалідністю ІІ групи</t>
  </si>
  <si>
    <t>діти з інвалідністю</t>
  </si>
  <si>
    <t>особи з інвалідністю ІІІ групи</t>
  </si>
  <si>
    <t>хворі, які не здатні до самообслуговування і потребують постійної сторонньої допомоги, визнані в порядку затвердженому МОЗ</t>
  </si>
  <si>
    <t xml:space="preserve">Розрахунок  
</t>
  </si>
  <si>
    <t>Середній розмір грошової компенсації: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</si>
  <si>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</si>
  <si>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</si>
  <si>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</si>
  <si>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</si>
  <si>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Поштові видатки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</si>
  <si>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</si>
  <si>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</si>
  <si>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</si>
  <si>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</si>
  <si>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</si>
  <si>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Закон України «Про місцеве самоврядування в Україні» від 21.05.1997 № 280/97-ВР зі змінами.</t>
  </si>
  <si>
    <t>Заступник начальника фінансового відділу виконкому Довгинцівської районної в місті ради</t>
  </si>
  <si>
    <t>М.Романенко</t>
  </si>
  <si>
    <t>Постанова Кабінету Міністрів України від 29.04.2004 № 558 "Про затвердженння Порядку призначення і виплати компенсації фізичним особам, які надають соціальні послуги" зі змінами</t>
  </si>
  <si>
    <t>Постанова Кабінету Міністрів України  від 04.03.2002 № 256 « 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бюджету» зі змінами</t>
  </si>
  <si>
    <t>Виплата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</si>
  <si>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Розрахунок до кошторису</t>
  </si>
  <si>
    <t>статистична звітність (Форма 1-КФ)</t>
  </si>
  <si>
    <t>осіб/місяць</t>
  </si>
  <si>
    <t>Відсоток виконання бюджетної програми</t>
  </si>
  <si>
    <t>Витрати на надання грошової компенсації фізичним особам, які надають соціальні послуги, з них: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</si>
</sst>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4" borderId="0" xfId="0" applyFont="1" applyFill="1" applyAlignment="1">
      <alignment/>
    </xf>
    <xf numFmtId="4" fontId="1" fillId="25" borderId="11" xfId="0" applyNumberFormat="1" applyFont="1" applyFill="1" applyBorder="1" applyAlignment="1">
      <alignment horizontal="center" vertical="center" wrapText="1"/>
    </xf>
    <xf numFmtId="0" fontId="7" fillId="0" borderId="10" xfId="52" applyFont="1" applyBorder="1" applyAlignment="1" applyProtection="1">
      <alignment horizontal="left" wrapText="1"/>
      <protection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25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7" fillId="0" borderId="0" xfId="52" applyFont="1" applyAlignment="1" applyProtection="1">
      <alignment horizontal="left"/>
      <protection/>
    </xf>
    <xf numFmtId="0" fontId="9" fillId="0" borderId="15" xfId="52" applyFont="1" applyBorder="1" applyAlignment="1" applyProtection="1">
      <alignment horizontal="center" vertical="top" wrapText="1"/>
      <protection/>
    </xf>
    <xf numFmtId="0" fontId="8" fillId="0" borderId="10" xfId="52" applyFont="1" applyBorder="1" applyAlignment="1" applyProtection="1">
      <alignment horizontal="left" vertical="top" wrapText="1"/>
      <protection locked="0"/>
    </xf>
    <xf numFmtId="0" fontId="8" fillId="0" borderId="10" xfId="52" applyFont="1" applyBorder="1" applyAlignment="1" applyProtection="1">
      <alignment horizontal="left" vertical="top"/>
      <protection locked="0"/>
    </xf>
    <xf numFmtId="0" fontId="8" fillId="0" borderId="1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25">
      <selection activeCell="F47" sqref="F47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3" t="s">
        <v>43</v>
      </c>
      <c r="F2" s="43"/>
      <c r="G2" s="43"/>
    </row>
    <row r="3" spans="5:7" ht="15.75">
      <c r="E3" s="14" t="s">
        <v>47</v>
      </c>
      <c r="F3" s="13"/>
      <c r="G3" s="13"/>
    </row>
    <row r="4" spans="5:7" ht="15.75">
      <c r="E4" s="14" t="s">
        <v>79</v>
      </c>
      <c r="F4" s="13"/>
      <c r="G4" s="13"/>
    </row>
    <row r="5" spans="5:7" ht="15.75">
      <c r="E5" s="14" t="s">
        <v>80</v>
      </c>
      <c r="F5" s="13"/>
      <c r="G5" s="13"/>
    </row>
    <row r="6" spans="1:7" ht="15.75">
      <c r="A6" s="1"/>
      <c r="E6" s="13" t="s">
        <v>54</v>
      </c>
      <c r="F6" s="13"/>
      <c r="G6" s="13"/>
    </row>
    <row r="7" spans="1:7" ht="15.75">
      <c r="A7" s="1"/>
      <c r="B7" s="1"/>
      <c r="E7" s="13" t="s">
        <v>42</v>
      </c>
      <c r="F7" s="13"/>
      <c r="G7" s="13"/>
    </row>
    <row r="8" spans="1:7" ht="33" customHeight="1">
      <c r="A8" s="1"/>
      <c r="E8" s="45" t="s">
        <v>55</v>
      </c>
      <c r="F8" s="46"/>
      <c r="G8" s="46"/>
    </row>
    <row r="9" spans="1:7" ht="12" customHeight="1">
      <c r="A9" s="1"/>
      <c r="E9" s="44" t="s">
        <v>1</v>
      </c>
      <c r="F9" s="44"/>
      <c r="G9" s="44"/>
    </row>
    <row r="10" spans="1:7" ht="29.25" customHeight="1">
      <c r="A10" s="1"/>
      <c r="B10" s="1"/>
      <c r="E10" s="47" t="s">
        <v>44</v>
      </c>
      <c r="F10" s="25"/>
      <c r="G10" s="25"/>
    </row>
    <row r="11" spans="1:7" ht="15" customHeight="1">
      <c r="A11" s="1"/>
      <c r="E11" s="32" t="s">
        <v>2</v>
      </c>
      <c r="F11" s="32"/>
      <c r="G11" s="32"/>
    </row>
    <row r="12" spans="1:7" ht="15.75">
      <c r="A12" s="1"/>
      <c r="E12" s="33" t="s">
        <v>82</v>
      </c>
      <c r="F12" s="33"/>
      <c r="G12" s="33"/>
    </row>
    <row r="14" spans="1:7" ht="15.75">
      <c r="A14" s="41" t="s">
        <v>3</v>
      </c>
      <c r="B14" s="41"/>
      <c r="C14" s="41"/>
      <c r="D14" s="41"/>
      <c r="E14" s="41"/>
      <c r="F14" s="41"/>
      <c r="G14" s="41"/>
    </row>
    <row r="15" spans="1:7" ht="15.75">
      <c r="A15" s="41" t="s">
        <v>57</v>
      </c>
      <c r="B15" s="41"/>
      <c r="C15" s="41"/>
      <c r="D15" s="41"/>
      <c r="E15" s="41"/>
      <c r="F15" s="41"/>
      <c r="G15" s="41"/>
    </row>
    <row r="16" spans="1:7" ht="33" customHeight="1">
      <c r="A16" s="39" t="s">
        <v>4</v>
      </c>
      <c r="B16" s="15" t="s">
        <v>52</v>
      </c>
      <c r="C16" s="40"/>
      <c r="D16" s="42" t="s">
        <v>58</v>
      </c>
      <c r="E16" s="42"/>
      <c r="F16" s="42"/>
      <c r="G16" s="42"/>
    </row>
    <row r="17" spans="1:7" ht="10.5" customHeight="1">
      <c r="A17" s="39"/>
      <c r="B17" s="7" t="s">
        <v>5</v>
      </c>
      <c r="C17" s="40"/>
      <c r="D17" s="37" t="s">
        <v>40</v>
      </c>
      <c r="E17" s="37"/>
      <c r="F17" s="37"/>
      <c r="G17" s="37"/>
    </row>
    <row r="18" spans="1:7" ht="33.75" customHeight="1">
      <c r="A18" s="39" t="s">
        <v>6</v>
      </c>
      <c r="B18" s="15" t="s">
        <v>53</v>
      </c>
      <c r="C18" s="40"/>
      <c r="D18" s="42" t="s">
        <v>58</v>
      </c>
      <c r="E18" s="42"/>
      <c r="F18" s="42"/>
      <c r="G18" s="42"/>
    </row>
    <row r="19" spans="1:7" ht="13.5" customHeight="1">
      <c r="A19" s="39"/>
      <c r="B19" s="7" t="s">
        <v>5</v>
      </c>
      <c r="C19" s="40"/>
      <c r="D19" s="32" t="s">
        <v>39</v>
      </c>
      <c r="E19" s="32"/>
      <c r="F19" s="32"/>
      <c r="G19" s="32"/>
    </row>
    <row r="20" spans="1:7" ht="45.75" customHeight="1">
      <c r="A20" s="39" t="s">
        <v>7</v>
      </c>
      <c r="B20" s="15" t="s">
        <v>49</v>
      </c>
      <c r="C20" s="6">
        <v>1010</v>
      </c>
      <c r="D20" s="38" t="s">
        <v>50</v>
      </c>
      <c r="E20" s="38"/>
      <c r="F20" s="38"/>
      <c r="G20" s="38"/>
    </row>
    <row r="21" spans="1:7" ht="13.5" customHeight="1">
      <c r="A21" s="39"/>
      <c r="B21" s="8" t="s">
        <v>5</v>
      </c>
      <c r="C21" s="8" t="s">
        <v>8</v>
      </c>
      <c r="D21" s="37" t="s">
        <v>41</v>
      </c>
      <c r="E21" s="37"/>
      <c r="F21" s="37"/>
      <c r="G21" s="37"/>
    </row>
    <row r="22" spans="1:7" ht="38.25" customHeight="1">
      <c r="A22" s="22" t="s">
        <v>9</v>
      </c>
      <c r="B22" s="33" t="s">
        <v>59</v>
      </c>
      <c r="C22" s="33"/>
      <c r="D22" s="33"/>
      <c r="E22" s="33"/>
      <c r="F22" s="33"/>
      <c r="G22" s="33"/>
    </row>
    <row r="23" spans="1:7" ht="14.25" customHeight="1">
      <c r="A23" s="22" t="s">
        <v>10</v>
      </c>
      <c r="B23" s="26" t="s">
        <v>60</v>
      </c>
      <c r="C23" s="26"/>
      <c r="D23" s="26"/>
      <c r="E23" s="26"/>
      <c r="F23" s="26"/>
      <c r="G23" s="26"/>
    </row>
    <row r="24" spans="1:7" ht="14.25" customHeight="1">
      <c r="A24" s="2"/>
      <c r="B24" s="35" t="s">
        <v>48</v>
      </c>
      <c r="C24" s="35"/>
      <c r="D24" s="35"/>
      <c r="E24" s="35"/>
      <c r="F24" s="35"/>
      <c r="G24" s="35"/>
    </row>
    <row r="25" spans="1:7" ht="14.25" customHeight="1">
      <c r="A25" s="2"/>
      <c r="B25" s="35" t="s">
        <v>51</v>
      </c>
      <c r="C25" s="35"/>
      <c r="D25" s="35"/>
      <c r="E25" s="35"/>
      <c r="F25" s="35"/>
      <c r="G25" s="35"/>
    </row>
    <row r="26" spans="1:7" ht="14.25" customHeight="1">
      <c r="A26" s="2"/>
      <c r="B26" s="35" t="s">
        <v>61</v>
      </c>
      <c r="C26" s="35"/>
      <c r="D26" s="35"/>
      <c r="E26" s="35"/>
      <c r="F26" s="35"/>
      <c r="G26" s="35"/>
    </row>
    <row r="27" spans="1:7" ht="20.25" customHeight="1">
      <c r="A27" s="2"/>
      <c r="B27" s="35" t="s">
        <v>84</v>
      </c>
      <c r="C27" s="35"/>
      <c r="D27" s="35"/>
      <c r="E27" s="35"/>
      <c r="F27" s="35"/>
      <c r="G27" s="35"/>
    </row>
    <row r="28" spans="1:7" ht="22.5" customHeight="1">
      <c r="A28" s="2"/>
      <c r="B28" s="35" t="s">
        <v>87</v>
      </c>
      <c r="C28" s="35"/>
      <c r="D28" s="35"/>
      <c r="E28" s="35"/>
      <c r="F28" s="35"/>
      <c r="G28" s="35"/>
    </row>
    <row r="29" spans="1:7" ht="29.25" customHeight="1">
      <c r="A29" s="2"/>
      <c r="B29" s="35" t="s">
        <v>88</v>
      </c>
      <c r="C29" s="35"/>
      <c r="D29" s="35"/>
      <c r="E29" s="35"/>
      <c r="F29" s="35"/>
      <c r="G29" s="35"/>
    </row>
    <row r="30" spans="1:7" ht="29.25" customHeight="1">
      <c r="A30" s="2"/>
      <c r="B30" s="36" t="s">
        <v>81</v>
      </c>
      <c r="C30" s="36"/>
      <c r="D30" s="36"/>
      <c r="E30" s="36"/>
      <c r="F30" s="36"/>
      <c r="G30" s="36"/>
    </row>
    <row r="31" spans="1:7" ht="14.25" customHeight="1">
      <c r="A31" s="2"/>
      <c r="B31" s="35" t="s">
        <v>83</v>
      </c>
      <c r="C31" s="35"/>
      <c r="D31" s="35"/>
      <c r="E31" s="35"/>
      <c r="F31" s="35"/>
      <c r="G31" s="35"/>
    </row>
    <row r="32" spans="1:7" ht="15.75">
      <c r="A32" s="2"/>
      <c r="B32" s="35" t="s">
        <v>77</v>
      </c>
      <c r="C32" s="35"/>
      <c r="D32" s="35"/>
      <c r="E32" s="35"/>
      <c r="F32" s="35"/>
      <c r="G32" s="35"/>
    </row>
    <row r="33" spans="1:7" ht="15.75" customHeight="1">
      <c r="A33" s="2"/>
      <c r="B33" s="35" t="s">
        <v>76</v>
      </c>
      <c r="C33" s="35"/>
      <c r="D33" s="35"/>
      <c r="E33" s="35"/>
      <c r="F33" s="35"/>
      <c r="G33" s="35"/>
    </row>
    <row r="34" spans="1:7" ht="15.75">
      <c r="A34" s="22" t="s">
        <v>11</v>
      </c>
      <c r="B34" s="26" t="s">
        <v>62</v>
      </c>
      <c r="C34" s="26"/>
      <c r="D34" s="26"/>
      <c r="E34" s="26"/>
      <c r="F34" s="26"/>
      <c r="G34" s="26"/>
    </row>
    <row r="35" spans="1:7" ht="33.75" customHeight="1">
      <c r="A35" s="22"/>
      <c r="B35" s="33" t="s">
        <v>63</v>
      </c>
      <c r="C35" s="33"/>
      <c r="D35" s="33"/>
      <c r="E35" s="33"/>
      <c r="F35" s="33"/>
      <c r="G35" s="33"/>
    </row>
    <row r="36" spans="1:4" ht="39" customHeight="1">
      <c r="A36" s="22" t="s">
        <v>12</v>
      </c>
      <c r="B36" s="34" t="s">
        <v>13</v>
      </c>
      <c r="C36" s="34"/>
      <c r="D36" s="34"/>
    </row>
    <row r="37" spans="1:7" ht="15.75">
      <c r="A37" s="9" t="s">
        <v>14</v>
      </c>
      <c r="B37" s="27" t="s">
        <v>15</v>
      </c>
      <c r="C37" s="27"/>
      <c r="D37" s="27"/>
      <c r="E37" s="27"/>
      <c r="F37" s="27"/>
      <c r="G37" s="27"/>
    </row>
    <row r="38" spans="1:7" ht="47.25" customHeight="1">
      <c r="A38" s="9">
        <v>1</v>
      </c>
      <c r="B38" s="28" t="s">
        <v>64</v>
      </c>
      <c r="C38" s="29"/>
      <c r="D38" s="29"/>
      <c r="E38" s="29"/>
      <c r="F38" s="29"/>
      <c r="G38" s="30"/>
    </row>
    <row r="39" ht="25.5" customHeight="1">
      <c r="A39" s="3"/>
    </row>
    <row r="40" spans="1:7" ht="15.75">
      <c r="A40" s="22" t="s">
        <v>16</v>
      </c>
      <c r="B40" s="26" t="s">
        <v>17</v>
      </c>
      <c r="C40" s="26"/>
      <c r="D40" s="26"/>
      <c r="E40" s="26"/>
      <c r="F40" s="26"/>
      <c r="G40" s="26"/>
    </row>
    <row r="41" spans="1:6" ht="18.75" customHeight="1">
      <c r="A41" s="12"/>
      <c r="B41" s="1"/>
      <c r="F41" s="16" t="s">
        <v>18</v>
      </c>
    </row>
    <row r="42" spans="1:6" ht="31.5">
      <c r="A42" s="9" t="s">
        <v>14</v>
      </c>
      <c r="B42" s="9" t="s">
        <v>19</v>
      </c>
      <c r="C42" s="9" t="s">
        <v>20</v>
      </c>
      <c r="D42" s="9" t="s">
        <v>21</v>
      </c>
      <c r="E42" s="9" t="s">
        <v>22</v>
      </c>
      <c r="F42" s="9" t="s">
        <v>23</v>
      </c>
    </row>
    <row r="43" spans="1:6" ht="15.75">
      <c r="A43" s="9">
        <v>1</v>
      </c>
      <c r="B43" s="9">
        <v>2</v>
      </c>
      <c r="C43" s="9">
        <v>3</v>
      </c>
      <c r="D43" s="9">
        <v>4</v>
      </c>
      <c r="E43" s="9">
        <v>5</v>
      </c>
      <c r="F43" s="9">
        <v>6</v>
      </c>
    </row>
    <row r="44" spans="1:6" ht="89.25">
      <c r="A44" s="9">
        <v>1</v>
      </c>
      <c r="B44" s="17" t="s">
        <v>89</v>
      </c>
      <c r="C44" s="18">
        <v>428240</v>
      </c>
      <c r="D44" s="9" t="s">
        <v>46</v>
      </c>
      <c r="E44" s="9" t="s">
        <v>46</v>
      </c>
      <c r="F44" s="18">
        <f>C44</f>
        <v>428240</v>
      </c>
    </row>
    <row r="45" spans="1:6" ht="15.75">
      <c r="A45" s="9">
        <v>2</v>
      </c>
      <c r="B45" s="17" t="s">
        <v>78</v>
      </c>
      <c r="C45" s="24">
        <v>220</v>
      </c>
      <c r="D45" s="9" t="s">
        <v>46</v>
      </c>
      <c r="E45" s="9" t="s">
        <v>46</v>
      </c>
      <c r="F45" s="24">
        <f>C45</f>
        <v>220</v>
      </c>
    </row>
    <row r="46" spans="1:6" ht="15.75">
      <c r="A46" s="27" t="s">
        <v>23</v>
      </c>
      <c r="B46" s="27"/>
      <c r="C46" s="18">
        <f>C44+C45</f>
        <v>428460</v>
      </c>
      <c r="D46" s="9" t="s">
        <v>46</v>
      </c>
      <c r="E46" s="9" t="s">
        <v>46</v>
      </c>
      <c r="F46" s="18">
        <f>F44+F45</f>
        <v>428460</v>
      </c>
    </row>
    <row r="47" ht="15.75">
      <c r="A47" s="3"/>
    </row>
    <row r="48" spans="1:7" ht="15.75">
      <c r="A48" s="22" t="s">
        <v>24</v>
      </c>
      <c r="B48" s="26" t="s">
        <v>25</v>
      </c>
      <c r="C48" s="26"/>
      <c r="D48" s="26"/>
      <c r="E48" s="26"/>
      <c r="F48" s="26"/>
      <c r="G48" s="26"/>
    </row>
    <row r="49" spans="1:5" ht="15.75">
      <c r="A49" s="1"/>
      <c r="E49" s="16" t="s">
        <v>18</v>
      </c>
    </row>
    <row r="50" spans="2:5" ht="31.5">
      <c r="B50" s="9" t="s">
        <v>26</v>
      </c>
      <c r="C50" s="9" t="s">
        <v>20</v>
      </c>
      <c r="D50" s="9" t="s">
        <v>21</v>
      </c>
      <c r="E50" s="9" t="s">
        <v>23</v>
      </c>
    </row>
    <row r="51" spans="2:5" ht="15.75">
      <c r="B51" s="9">
        <v>1</v>
      </c>
      <c r="C51" s="9">
        <v>2</v>
      </c>
      <c r="D51" s="9">
        <v>3</v>
      </c>
      <c r="E51" s="9">
        <v>4</v>
      </c>
    </row>
    <row r="52" spans="2:5" ht="15.75">
      <c r="B52" s="19"/>
      <c r="C52" s="18"/>
      <c r="D52" s="18"/>
      <c r="E52" s="18"/>
    </row>
    <row r="53" spans="2:5" ht="15.75">
      <c r="B53" s="10" t="s">
        <v>23</v>
      </c>
      <c r="C53" s="18"/>
      <c r="D53" s="18"/>
      <c r="E53" s="18"/>
    </row>
    <row r="54" ht="15.75">
      <c r="A54" s="3"/>
    </row>
    <row r="55" spans="1:7" ht="15.75">
      <c r="A55" s="22" t="s">
        <v>27</v>
      </c>
      <c r="B55" s="26" t="s">
        <v>28</v>
      </c>
      <c r="C55" s="26"/>
      <c r="D55" s="26"/>
      <c r="E55" s="26"/>
      <c r="F55" s="26"/>
      <c r="G55" s="26"/>
    </row>
    <row r="56" ht="15.75">
      <c r="A56" s="3"/>
    </row>
    <row r="57" spans="1:7" ht="46.5" customHeight="1">
      <c r="A57" s="9" t="s">
        <v>14</v>
      </c>
      <c r="B57" s="9" t="s">
        <v>29</v>
      </c>
      <c r="C57" s="9" t="s">
        <v>30</v>
      </c>
      <c r="D57" s="9" t="s">
        <v>31</v>
      </c>
      <c r="E57" s="9" t="s">
        <v>20</v>
      </c>
      <c r="F57" s="9" t="s">
        <v>21</v>
      </c>
      <c r="G57" s="9" t="s">
        <v>23</v>
      </c>
    </row>
    <row r="58" spans="1:7" ht="15.75">
      <c r="A58" s="9">
        <v>1</v>
      </c>
      <c r="B58" s="9">
        <v>2</v>
      </c>
      <c r="C58" s="9">
        <v>3</v>
      </c>
      <c r="D58" s="9">
        <v>4</v>
      </c>
      <c r="E58" s="9">
        <v>5</v>
      </c>
      <c r="F58" s="9">
        <v>6</v>
      </c>
      <c r="G58" s="9">
        <v>7</v>
      </c>
    </row>
    <row r="59" spans="1:7" ht="15.75">
      <c r="A59" s="9">
        <v>1</v>
      </c>
      <c r="B59" s="10" t="s">
        <v>32</v>
      </c>
      <c r="C59" s="9"/>
      <c r="D59" s="9"/>
      <c r="E59" s="9"/>
      <c r="F59" s="9"/>
      <c r="G59" s="9"/>
    </row>
    <row r="60" spans="1:7" ht="38.25">
      <c r="A60" s="9"/>
      <c r="B60" s="19" t="s">
        <v>94</v>
      </c>
      <c r="C60" s="9" t="s">
        <v>45</v>
      </c>
      <c r="D60" s="20" t="s">
        <v>90</v>
      </c>
      <c r="E60" s="18">
        <v>428460</v>
      </c>
      <c r="F60" s="18" t="s">
        <v>46</v>
      </c>
      <c r="G60" s="18">
        <f>E60</f>
        <v>428460</v>
      </c>
    </row>
    <row r="61" spans="1:7" ht="25.5">
      <c r="A61" s="9"/>
      <c r="B61" s="19" t="s">
        <v>65</v>
      </c>
      <c r="C61" s="9" t="s">
        <v>45</v>
      </c>
      <c r="D61" s="20" t="s">
        <v>90</v>
      </c>
      <c r="E61" s="18">
        <v>181630</v>
      </c>
      <c r="F61" s="18" t="s">
        <v>46</v>
      </c>
      <c r="G61" s="18">
        <f aca="true" t="shared" si="0" ref="G61:G66">E61</f>
        <v>181630</v>
      </c>
    </row>
    <row r="62" spans="1:7" ht="25.5">
      <c r="A62" s="9"/>
      <c r="B62" s="19" t="s">
        <v>67</v>
      </c>
      <c r="C62" s="9" t="s">
        <v>45</v>
      </c>
      <c r="D62" s="20" t="s">
        <v>90</v>
      </c>
      <c r="E62" s="18">
        <f>118315+73760+220</f>
        <v>192295</v>
      </c>
      <c r="F62" s="18" t="s">
        <v>46</v>
      </c>
      <c r="G62" s="18">
        <f t="shared" si="0"/>
        <v>192295</v>
      </c>
    </row>
    <row r="63" spans="1:7" ht="25.5">
      <c r="A63" s="9"/>
      <c r="B63" s="19" t="s">
        <v>68</v>
      </c>
      <c r="C63" s="9" t="s">
        <v>45</v>
      </c>
      <c r="D63" s="20" t="s">
        <v>90</v>
      </c>
      <c r="E63" s="18">
        <v>36850</v>
      </c>
      <c r="F63" s="18" t="s">
        <v>46</v>
      </c>
      <c r="G63" s="18">
        <f t="shared" si="0"/>
        <v>36850</v>
      </c>
    </row>
    <row r="64" spans="1:7" ht="25.5">
      <c r="A64" s="9"/>
      <c r="B64" s="19" t="s">
        <v>69</v>
      </c>
      <c r="C64" s="9" t="s">
        <v>45</v>
      </c>
      <c r="D64" s="20" t="s">
        <v>90</v>
      </c>
      <c r="E64" s="18">
        <v>0</v>
      </c>
      <c r="F64" s="18" t="s">
        <v>46</v>
      </c>
      <c r="G64" s="18">
        <f t="shared" si="0"/>
        <v>0</v>
      </c>
    </row>
    <row r="65" spans="1:7" ht="25.5">
      <c r="A65" s="9"/>
      <c r="B65" s="19" t="s">
        <v>70</v>
      </c>
      <c r="C65" s="9" t="s">
        <v>45</v>
      </c>
      <c r="D65" s="20" t="s">
        <v>90</v>
      </c>
      <c r="E65" s="18">
        <v>2948</v>
      </c>
      <c r="F65" s="18" t="s">
        <v>46</v>
      </c>
      <c r="G65" s="18">
        <f t="shared" si="0"/>
        <v>2948</v>
      </c>
    </row>
    <row r="66" spans="1:7" ht="51">
      <c r="A66" s="9"/>
      <c r="B66" s="19" t="s">
        <v>71</v>
      </c>
      <c r="C66" s="9" t="s">
        <v>45</v>
      </c>
      <c r="D66" s="20" t="s">
        <v>90</v>
      </c>
      <c r="E66" s="18">
        <v>14737</v>
      </c>
      <c r="F66" s="18" t="s">
        <v>46</v>
      </c>
      <c r="G66" s="18">
        <f t="shared" si="0"/>
        <v>14737</v>
      </c>
    </row>
    <row r="67" spans="1:7" ht="15.75">
      <c r="A67" s="9">
        <v>2</v>
      </c>
      <c r="B67" s="10" t="s">
        <v>33</v>
      </c>
      <c r="C67" s="9"/>
      <c r="D67" s="9"/>
      <c r="E67" s="9"/>
      <c r="F67" s="9"/>
      <c r="G67" s="9"/>
    </row>
    <row r="68" spans="1:7" ht="38.25">
      <c r="A68" s="10"/>
      <c r="B68" s="19" t="s">
        <v>66</v>
      </c>
      <c r="C68" s="9" t="s">
        <v>92</v>
      </c>
      <c r="D68" s="20" t="s">
        <v>91</v>
      </c>
      <c r="E68" s="9">
        <f>SUM(E69:E74)</f>
        <v>180</v>
      </c>
      <c r="F68" s="9" t="s">
        <v>46</v>
      </c>
      <c r="G68" s="21">
        <f aca="true" t="shared" si="1" ref="G68:G74">E68</f>
        <v>180</v>
      </c>
    </row>
    <row r="69" spans="1:7" ht="25.5">
      <c r="A69" s="10"/>
      <c r="B69" s="19" t="s">
        <v>65</v>
      </c>
      <c r="C69" s="9" t="s">
        <v>92</v>
      </c>
      <c r="D69" s="20" t="s">
        <v>91</v>
      </c>
      <c r="E69" s="9">
        <v>60</v>
      </c>
      <c r="F69" s="9" t="s">
        <v>46</v>
      </c>
      <c r="G69" s="21">
        <f t="shared" si="1"/>
        <v>60</v>
      </c>
    </row>
    <row r="70" spans="1:7" ht="25.5">
      <c r="A70" s="10"/>
      <c r="B70" s="19" t="s">
        <v>67</v>
      </c>
      <c r="C70" s="9" t="s">
        <v>92</v>
      </c>
      <c r="D70" s="20" t="s">
        <v>91</v>
      </c>
      <c r="E70" s="9">
        <v>90</v>
      </c>
      <c r="F70" s="9" t="s">
        <v>46</v>
      </c>
      <c r="G70" s="21">
        <f t="shared" si="1"/>
        <v>90</v>
      </c>
    </row>
    <row r="71" spans="1:7" ht="25.5">
      <c r="A71" s="10"/>
      <c r="B71" s="19" t="s">
        <v>68</v>
      </c>
      <c r="C71" s="9" t="s">
        <v>92</v>
      </c>
      <c r="D71" s="20" t="s">
        <v>91</v>
      </c>
      <c r="E71" s="9">
        <v>18</v>
      </c>
      <c r="F71" s="9" t="s">
        <v>46</v>
      </c>
      <c r="G71" s="21">
        <f t="shared" si="1"/>
        <v>18</v>
      </c>
    </row>
    <row r="72" spans="1:7" ht="25.5">
      <c r="A72" s="10"/>
      <c r="B72" s="19" t="s">
        <v>69</v>
      </c>
      <c r="C72" s="9" t="s">
        <v>92</v>
      </c>
      <c r="D72" s="20" t="s">
        <v>91</v>
      </c>
      <c r="E72" s="9"/>
      <c r="F72" s="9" t="s">
        <v>46</v>
      </c>
      <c r="G72" s="21"/>
    </row>
    <row r="73" spans="1:7" ht="25.5">
      <c r="A73" s="10"/>
      <c r="B73" s="19" t="s">
        <v>70</v>
      </c>
      <c r="C73" s="9" t="s">
        <v>92</v>
      </c>
      <c r="D73" s="20" t="s">
        <v>91</v>
      </c>
      <c r="E73" s="9">
        <v>2</v>
      </c>
      <c r="F73" s="9" t="s">
        <v>46</v>
      </c>
      <c r="G73" s="21">
        <f t="shared" si="1"/>
        <v>2</v>
      </c>
    </row>
    <row r="74" spans="1:7" ht="51">
      <c r="A74" s="10"/>
      <c r="B74" s="19" t="s">
        <v>71</v>
      </c>
      <c r="C74" s="9" t="s">
        <v>92</v>
      </c>
      <c r="D74" s="20" t="s">
        <v>91</v>
      </c>
      <c r="E74" s="9">
        <v>10</v>
      </c>
      <c r="F74" s="9" t="s">
        <v>46</v>
      </c>
      <c r="G74" s="21">
        <f t="shared" si="1"/>
        <v>10</v>
      </c>
    </row>
    <row r="75" spans="1:7" ht="15.75">
      <c r="A75" s="9">
        <v>3</v>
      </c>
      <c r="B75" s="10" t="s">
        <v>34</v>
      </c>
      <c r="C75" s="9"/>
      <c r="D75" s="9"/>
      <c r="E75" s="9"/>
      <c r="F75" s="9"/>
      <c r="G75" s="9"/>
    </row>
    <row r="76" spans="1:8" ht="25.5">
      <c r="A76" s="9"/>
      <c r="B76" s="19" t="s">
        <v>73</v>
      </c>
      <c r="C76" s="9" t="s">
        <v>45</v>
      </c>
      <c r="D76" s="20" t="s">
        <v>72</v>
      </c>
      <c r="E76" s="24">
        <f>E60/E68/12</f>
        <v>198.36111111111111</v>
      </c>
      <c r="F76" s="18" t="s">
        <v>46</v>
      </c>
      <c r="G76" s="18">
        <f>E76</f>
        <v>198.36111111111111</v>
      </c>
      <c r="H76" s="23"/>
    </row>
    <row r="77" spans="1:7" ht="25.5">
      <c r="A77" s="9"/>
      <c r="B77" s="19" t="s">
        <v>65</v>
      </c>
      <c r="C77" s="9" t="s">
        <v>45</v>
      </c>
      <c r="D77" s="20" t="s">
        <v>72</v>
      </c>
      <c r="E77" s="18">
        <f>E61/E69/12</f>
        <v>252.26388888888889</v>
      </c>
      <c r="F77" s="18" t="s">
        <v>46</v>
      </c>
      <c r="G77" s="18">
        <f aca="true" t="shared" si="2" ref="G77:G82">E77</f>
        <v>252.26388888888889</v>
      </c>
    </row>
    <row r="78" spans="1:7" ht="25.5">
      <c r="A78" s="9"/>
      <c r="B78" s="19" t="s">
        <v>67</v>
      </c>
      <c r="C78" s="9" t="s">
        <v>45</v>
      </c>
      <c r="D78" s="20" t="s">
        <v>72</v>
      </c>
      <c r="E78" s="18">
        <f>E62/E70/12</f>
        <v>178.05092592592595</v>
      </c>
      <c r="F78" s="18" t="s">
        <v>46</v>
      </c>
      <c r="G78" s="18">
        <f t="shared" si="2"/>
        <v>178.05092592592595</v>
      </c>
    </row>
    <row r="79" spans="1:7" ht="25.5">
      <c r="A79" s="9"/>
      <c r="B79" s="19" t="s">
        <v>68</v>
      </c>
      <c r="C79" s="9" t="s">
        <v>45</v>
      </c>
      <c r="D79" s="20" t="s">
        <v>72</v>
      </c>
      <c r="E79" s="18">
        <f>E63/E71/12</f>
        <v>170.60185185185185</v>
      </c>
      <c r="F79" s="18" t="s">
        <v>46</v>
      </c>
      <c r="G79" s="18">
        <f t="shared" si="2"/>
        <v>170.60185185185185</v>
      </c>
    </row>
    <row r="80" spans="1:7" ht="25.5">
      <c r="A80" s="9"/>
      <c r="B80" s="19" t="s">
        <v>69</v>
      </c>
      <c r="C80" s="9" t="s">
        <v>45</v>
      </c>
      <c r="D80" s="20" t="s">
        <v>72</v>
      </c>
      <c r="E80" s="18" t="s">
        <v>46</v>
      </c>
      <c r="F80" s="18" t="s">
        <v>46</v>
      </c>
      <c r="G80" s="18" t="s">
        <v>46</v>
      </c>
    </row>
    <row r="81" spans="1:7" ht="25.5">
      <c r="A81" s="9"/>
      <c r="B81" s="19" t="s">
        <v>70</v>
      </c>
      <c r="C81" s="9" t="s">
        <v>45</v>
      </c>
      <c r="D81" s="20" t="s">
        <v>72</v>
      </c>
      <c r="E81" s="18">
        <f>E65/E73/12</f>
        <v>122.83333333333333</v>
      </c>
      <c r="F81" s="18" t="s">
        <v>46</v>
      </c>
      <c r="G81" s="18">
        <f t="shared" si="2"/>
        <v>122.83333333333333</v>
      </c>
    </row>
    <row r="82" spans="1:7" ht="51">
      <c r="A82" s="9"/>
      <c r="B82" s="19" t="s">
        <v>71</v>
      </c>
      <c r="C82" s="9" t="s">
        <v>45</v>
      </c>
      <c r="D82" s="20" t="s">
        <v>72</v>
      </c>
      <c r="E82" s="18">
        <f>E66/E74/12</f>
        <v>122.80833333333334</v>
      </c>
      <c r="F82" s="18" t="s">
        <v>46</v>
      </c>
      <c r="G82" s="18">
        <f t="shared" si="2"/>
        <v>122.80833333333334</v>
      </c>
    </row>
    <row r="83" spans="1:7" ht="15.75">
      <c r="A83" s="9">
        <v>4</v>
      </c>
      <c r="B83" s="10" t="s">
        <v>35</v>
      </c>
      <c r="C83" s="9"/>
      <c r="D83" s="9"/>
      <c r="E83" s="9"/>
      <c r="F83" s="9"/>
      <c r="G83" s="9"/>
    </row>
    <row r="84" spans="1:7" ht="46.5" customHeight="1">
      <c r="A84" s="10"/>
      <c r="B84" s="19" t="s">
        <v>93</v>
      </c>
      <c r="C84" s="9" t="s">
        <v>56</v>
      </c>
      <c r="D84" s="20" t="s">
        <v>72</v>
      </c>
      <c r="E84" s="9">
        <v>100</v>
      </c>
      <c r="F84" s="9" t="s">
        <v>46</v>
      </c>
      <c r="G84" s="9">
        <v>100</v>
      </c>
    </row>
    <row r="85" spans="1:4" ht="15.75" customHeight="1">
      <c r="A85" s="33" t="s">
        <v>74</v>
      </c>
      <c r="B85" s="33"/>
      <c r="C85" s="33"/>
      <c r="D85" s="1"/>
    </row>
    <row r="86" spans="1:7" ht="28.5" customHeight="1">
      <c r="A86" s="33"/>
      <c r="B86" s="33"/>
      <c r="C86" s="33"/>
      <c r="D86" s="12"/>
      <c r="E86" s="11"/>
      <c r="F86" s="31" t="s">
        <v>75</v>
      </c>
      <c r="G86" s="31"/>
    </row>
    <row r="87" spans="1:7" ht="9" customHeight="1">
      <c r="A87" s="5"/>
      <c r="B87" s="2"/>
      <c r="D87" s="7" t="s">
        <v>36</v>
      </c>
      <c r="F87" s="32" t="s">
        <v>37</v>
      </c>
      <c r="G87" s="32"/>
    </row>
    <row r="88" spans="1:4" ht="15.75">
      <c r="A88" s="33" t="s">
        <v>38</v>
      </c>
      <c r="B88" s="33"/>
      <c r="C88" s="2"/>
      <c r="D88" s="2"/>
    </row>
    <row r="89" spans="1:7" ht="36" customHeight="1">
      <c r="A89" s="33" t="s">
        <v>85</v>
      </c>
      <c r="B89" s="33"/>
      <c r="C89" s="33"/>
      <c r="D89" s="12"/>
      <c r="E89" s="11"/>
      <c r="F89" s="31" t="s">
        <v>86</v>
      </c>
      <c r="G89" s="31"/>
    </row>
    <row r="90" spans="1:7" ht="15.75">
      <c r="A90" s="1"/>
      <c r="B90" s="2"/>
      <c r="C90" s="2"/>
      <c r="D90" s="7" t="s">
        <v>36</v>
      </c>
      <c r="F90" s="32" t="s">
        <v>37</v>
      </c>
      <c r="G90" s="32"/>
    </row>
  </sheetData>
  <sheetProtection formatCells="0" formatRows="0" insertRows="0" deleteRows="0" selectLockedCells="1"/>
  <mergeCells count="47">
    <mergeCell ref="A20:A21"/>
    <mergeCell ref="B24:G24"/>
    <mergeCell ref="B25:G25"/>
    <mergeCell ref="E2:G2"/>
    <mergeCell ref="E9:G9"/>
    <mergeCell ref="E8:G8"/>
    <mergeCell ref="E10:G10"/>
    <mergeCell ref="A14:G14"/>
    <mergeCell ref="E11:G11"/>
    <mergeCell ref="E12:G12"/>
    <mergeCell ref="B26:G26"/>
    <mergeCell ref="A18:A19"/>
    <mergeCell ref="C18:C19"/>
    <mergeCell ref="A15:G15"/>
    <mergeCell ref="A16:A17"/>
    <mergeCell ref="D17:G17"/>
    <mergeCell ref="D16:G16"/>
    <mergeCell ref="C16:C17"/>
    <mergeCell ref="D18:G18"/>
    <mergeCell ref="D19:G19"/>
    <mergeCell ref="D21:G21"/>
    <mergeCell ref="D20:G20"/>
    <mergeCell ref="B22:G22"/>
    <mergeCell ref="B23:G23"/>
    <mergeCell ref="B36:D36"/>
    <mergeCell ref="B27:G27"/>
    <mergeCell ref="B35:G35"/>
    <mergeCell ref="B32:G32"/>
    <mergeCell ref="B33:G33"/>
    <mergeCell ref="B34:G34"/>
    <mergeCell ref="B31:G31"/>
    <mergeCell ref="B30:G30"/>
    <mergeCell ref="B28:G28"/>
    <mergeCell ref="B29:G29"/>
    <mergeCell ref="F86:G86"/>
    <mergeCell ref="F87:G87"/>
    <mergeCell ref="A85:C86"/>
    <mergeCell ref="B48:G48"/>
    <mergeCell ref="F89:G89"/>
    <mergeCell ref="F90:G90"/>
    <mergeCell ref="A88:B88"/>
    <mergeCell ref="A89:C89"/>
    <mergeCell ref="B55:G55"/>
    <mergeCell ref="A46:B46"/>
    <mergeCell ref="B40:G40"/>
    <mergeCell ref="B37:G37"/>
    <mergeCell ref="B38:G38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47" max="255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2019-01-18T13:19:59Z</cp:lastPrinted>
  <dcterms:created xsi:type="dcterms:W3CDTF">2018-12-28T08:43:53Z</dcterms:created>
  <dcterms:modified xsi:type="dcterms:W3CDTF">2019-03-13T07:27:47Z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