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20AA2351-B9B8-4705-8951-CBD908047C3D}" xr6:coauthVersionLast="37" xr6:coauthVersionMax="37" xr10:uidLastSave="{00000000-0000-0000-0000-000000000000}"/>
  <bookViews>
    <workbookView xWindow="480" yWindow="30" windowWidth="27795" windowHeight="11835"/>
  </bookViews>
  <sheets>
    <sheet name="паспорт" sheetId="1" r:id="rId1"/>
  </sheets>
  <definedNames>
    <definedName name="_xlnm.Print_Area" localSheetId="0">паспорт!$A$1:$G$103</definedName>
  </definedNames>
  <calcPr calcId="179021"/>
</workbook>
</file>

<file path=xl/calcChain.xml><?xml version="1.0" encoding="utf-8"?>
<calcChain xmlns="http://schemas.openxmlformats.org/spreadsheetml/2006/main">
  <c r="E77" i="1" l="1"/>
  <c r="G77" i="1" s="1"/>
  <c r="C53" i="1"/>
  <c r="C59" i="1"/>
  <c r="E86" i="1" s="1"/>
  <c r="E53" i="1"/>
  <c r="G88" i="1"/>
  <c r="G79" i="1"/>
  <c r="E81" i="1"/>
  <c r="E69" i="1"/>
  <c r="C69" i="1"/>
  <c r="E54" i="1"/>
  <c r="E55" i="1"/>
  <c r="E56" i="1"/>
  <c r="E57" i="1"/>
  <c r="E58" i="1"/>
  <c r="E60" i="1"/>
  <c r="E61" i="1"/>
  <c r="G81" i="1"/>
  <c r="E90" i="1" l="1"/>
  <c r="G90" i="1" s="1"/>
  <c r="G86" i="1"/>
  <c r="E59" i="1"/>
  <c r="C62" i="1"/>
  <c r="E62" i="1" s="1"/>
</calcChain>
</file>

<file path=xl/sharedStrings.xml><?xml version="1.0" encoding="utf-8"?>
<sst xmlns="http://schemas.openxmlformats.org/spreadsheetml/2006/main" count="168" uniqueCount="113">
  <si>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</si>
  <si>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</si>
  <si>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</si>
  <si>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</si>
  <si>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(КТПКВК МБ)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</si>
  <si>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</si>
  <si>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</si>
  <si>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</si>
  <si>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</si>
  <si>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</si>
  <si>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</si>
  <si>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</si>
  <si>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</si>
  <si>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</si>
  <si>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</si>
  <si>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</si>
  <si>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</si>
  <si>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</si>
  <si>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</si>
  <si>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</si>
  <si>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</si>
  <si>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</si>
  <si>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</si>
  <si>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</si>
  <si>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</si>
  <si>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</si>
  <si>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</si>
  <si>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</si>
  <si>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</si>
  <si>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</si>
  <si>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</si>
  <si>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</si>
  <si>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</si>
  <si>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</si>
  <si>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</si>
  <si>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</si>
  <si>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</si>
  <si>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</si>
  <si>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</si>
  <si>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</si>
  <si>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</si>
  <si>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26.08.2014 N 836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</si>
  <si>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</si>
  <si>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</si>
  <si>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</si>
  <si>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</si>
  <si>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</si>
  <si>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</si>
  <si>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</si>
  <si>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</si>
  <si>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</si>
  <si>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</si>
  <si>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</si>
  <si>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</si>
  <si>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</si>
  <si>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>Інші заходи у сфері соціального захисту і соціального забезпечення</t>
  </si>
  <si>
    <t>0813242</t>
  </si>
  <si>
    <t>Рішення Криворізької міської ради від 28.03.2007 № 1017 «Про розмір допомоги на поховання деяких категорій мешканців міста Кривого рогу»</t>
  </si>
  <si>
    <t>затрат </t>
  </si>
  <si>
    <t>продукту </t>
  </si>
  <si>
    <t>ефективності </t>
  </si>
  <si>
    <t>Відсоток виконання бюджетної програми</t>
  </si>
  <si>
    <t>  </t>
  </si>
  <si>
    <t>Розрахунок</t>
  </si>
  <si>
    <t>Статистична звітність</t>
  </si>
  <si>
    <t>Закон України «Про місцеве самоврядування в Україні» від 21.05.1997 № 280/97-ВР зі змінами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</si>
  <si>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</si>
  <si>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 xml:space="preserve">(у редакції наказу Міністерства фінансів України 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</si>
  <si>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</si>
  <si>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 xml:space="preserve">Рішення Криворізької міської ради від 08.05.2013 № 157 «Про затвердження Порядку компенсаційних виплат власникам автостоянок (суб"єктам господарювання) вартості послуг, </t>
  </si>
  <si>
    <t>що надані безкоштовно, за зберігання транспортних засобів інвалідів, членів їх сімей, законних представників інвалідів та організацій".</t>
  </si>
  <si>
    <t>Рішення Довгинцівської райради від 19.12.2018 № 433 «Про надання щомісячної матеріальної допомоги на харчування дітям,  хворим на злоякісні новоутворення" зі змінами</t>
  </si>
  <si>
    <t>Забезпечення видатків на заходи у сфері соціального захисту і соціального забезпечення вразливим категоріям населення</t>
  </si>
  <si>
    <t xml:space="preserve">Постанова Кабінету Міністрів України від21.01.2007 № 99 «Про затвердження Порядку надання допомоги на поховання деяких категорій осіб виконавцю волевиявлення померлого або </t>
  </si>
  <si>
    <t>особі, яка забов’язалася поховати померлого» з і змінами</t>
  </si>
  <si>
    <t>програм соціального захисту населення за рахунок субвенцій з державного бюджету» зі змінами</t>
  </si>
  <si>
    <t>Рішення Довгинцівської райради від 16.02.2018 № 163 «Про затвердження Положення про надання одноразової грошової допомоги мешканцям району за рахунок  бюджетних коштів».</t>
  </si>
  <si>
    <t xml:space="preserve">Постанова Кабінету Міністрів України від 04.03.2002 № 256 « Про затвердження Порядку фінансування видатків місцевих бюджетів на здійснення заходів з виконання державних </t>
  </si>
  <si>
    <t>Наказ Міністерства фінансів України від 27.07.2011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зі змінами</t>
  </si>
  <si>
    <t>Рішення Довгинцівської райради від 23.12.2016 № 85 "Про затвердження програми соціального захисту окремих категорій громадян Довгинцівського району на 2017-2019 роки" зі змінами</t>
  </si>
  <si>
    <t>Проведення районних заходів, спрямованих на соціальний захист і соціальне забезпечення</t>
  </si>
  <si>
    <t>Надання одноразової матеріальної допомоги мешканцям району</t>
  </si>
  <si>
    <t xml:space="preserve">Витрати на надання матеріальної допомоги </t>
  </si>
  <si>
    <t xml:space="preserve">Кількість отримувачів матеріальної допомоги </t>
  </si>
  <si>
    <t xml:space="preserve">Середній розмір витрат на надання матеріальної допомоги </t>
  </si>
  <si>
    <t>Розрахунок до кошторису</t>
  </si>
  <si>
    <t>осіб/рік</t>
  </si>
  <si>
    <t>Надання щомісячної матеріальної допомоги окремим категоріям населення</t>
  </si>
  <si>
    <t>осіб/місяць</t>
  </si>
  <si>
    <t>Рішення  Довгинцівської районної в місті ради від  26.12.2018  № 198  «Про районний у місті бюджет на 2019 рік» зі змінами</t>
  </si>
  <si>
    <t>від 29 грудня 2018 року № 1209)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</si>
  <si>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543 520,00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543 520,00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</si>
  <si>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</si>
  <si>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</si>
  <si>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</si>
  <si>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Соціальний захист та соціальне забезпечення вразливих категорій населення</t>
  </si>
  <si>
    <t>Валентина Сокол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</si>
  <si>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</si>
  <si>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</si>
  <si>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Яна Зубко</t>
  </si>
  <si>
    <t>Дата погодження: 21.10.2019</t>
  </si>
  <si>
    <t>М.П.</t>
  </si>
  <si>
    <t>Програма соціального захисту  окремих категорій громадян Довгинцівського району на 2017-2019 роки (Рішення від 23.12.2016 № 85) зі змінами</t>
  </si>
  <si>
    <t>виплата адресної допомоги на придбання 2-ї тони твердого палива</t>
  </si>
  <si>
    <t>виплата адресної допомоги на придбання 2-го балону скрапленого газу</t>
  </si>
  <si>
    <t>виплата одноразової грошової допомоги мешканцям району</t>
  </si>
  <si>
    <t>виплата допомоги на поховання деяких категорій мешканців району</t>
  </si>
  <si>
    <t>виплата матеріальної допомоги дітям, хворим на злоякісні новоутворення</t>
  </si>
  <si>
    <t>придбання солодких подарунків та призів для дітей-інвалідів району з нагоди відзначення новорічних та різдвяних свят</t>
  </si>
  <si>
    <t>виплата компенсації власникам автостоянок вартості послуг, що надані безкоштовно за зберігання транспортних засобів інвалідів</t>
  </si>
  <si>
    <t>Надання щомісячної матеріальної допомоги окремим категоріям населення, з них :</t>
  </si>
  <si>
    <t>___21.10.2019_ N 43</t>
  </si>
  <si>
    <t>Надання одноразової матеріальної допомоги мешканцям району, з них: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</si>
</sst>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1" applyFont="1" applyProtection="1"/>
    <xf numFmtId="0" fontId="7" fillId="0" borderId="0" xfId="1" applyFont="1" applyAlignment="1" applyProtection="1">
      <alignment horizontal="left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1" fillId="0" borderId="1" xfId="0" applyNumberFormat="1" applyFont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3" fillId="0" borderId="0" xfId="0" applyFont="1" applyFill="1"/>
    <xf numFmtId="0" fontId="3" fillId="0" borderId="0" xfId="0" applyFont="1" applyFill="1"/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7" fillId="0" borderId="0" xfId="1" applyFont="1" applyAlignment="1" applyProtection="1">
      <alignment horizontal="left"/>
    </xf>
    <xf numFmtId="0" fontId="8" fillId="0" borderId="2" xfId="1" applyFont="1" applyBorder="1" applyAlignment="1" applyProtection="1">
      <alignment horizontal="left" vertical="top" wrapText="1"/>
      <protection locked="0"/>
    </xf>
    <xf numFmtId="0" fontId="8" fillId="0" borderId="2" xfId="1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0" fontId="9" fillId="0" borderId="8" xfId="1" applyFont="1" applyBorder="1" applyAlignment="1" applyProtection="1">
      <alignment horizontal="center" vertical="top" wrapText="1"/>
    </xf>
    <xf numFmtId="0" fontId="10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view="pageBreakPreview" zoomScaleNormal="100" workbookViewId="0">
      <selection activeCell="B54" sqref="B54"/>
    </sheetView>
  </sheetViews>
  <sheetFormatPr defaultColWidth="21.5703125" defaultRowHeight="15" x14ac:dyDescent="0.25"/>
  <cols>
    <col min="1" max="1" width="6.5703125" style="4" customWidth="1"/>
    <col min="2" max="2" width="35.28515625" style="4" customWidth="1"/>
    <col min="3" max="6" width="21.5703125" style="4"/>
    <col min="7" max="7" width="22" style="4" customWidth="1"/>
    <col min="8" max="16384" width="21.5703125" style="4"/>
  </cols>
  <sheetData>
    <row r="1" spans="1:7" ht="15.75" x14ac:dyDescent="0.25">
      <c r="E1" s="12" t="s">
        <v>0</v>
      </c>
      <c r="F1" s="12"/>
      <c r="G1" s="12"/>
    </row>
    <row r="2" spans="1:7" ht="15.75" x14ac:dyDescent="0.25">
      <c r="E2" s="63" t="s">
        <v>38</v>
      </c>
      <c r="F2" s="63"/>
      <c r="G2" s="63"/>
    </row>
    <row r="3" spans="1:7" ht="15.75" x14ac:dyDescent="0.25">
      <c r="E3" s="13" t="s">
        <v>41</v>
      </c>
      <c r="F3" s="12"/>
      <c r="G3" s="12"/>
    </row>
    <row r="4" spans="1:7" ht="15.75" x14ac:dyDescent="0.25">
      <c r="E4" s="13" t="s">
        <v>67</v>
      </c>
      <c r="F4" s="12"/>
      <c r="G4" s="12"/>
    </row>
    <row r="5" spans="1:7" ht="15.75" x14ac:dyDescent="0.25">
      <c r="E5" s="13" t="s">
        <v>90</v>
      </c>
      <c r="F5" s="12"/>
      <c r="G5" s="12"/>
    </row>
    <row r="6" spans="1:7" ht="15" customHeight="1" x14ac:dyDescent="0.25">
      <c r="A6" s="1"/>
      <c r="E6" s="12" t="s">
        <v>46</v>
      </c>
      <c r="F6" s="12"/>
      <c r="G6" s="12"/>
    </row>
    <row r="7" spans="1:7" ht="16.5" customHeight="1" x14ac:dyDescent="0.25">
      <c r="A7" s="1"/>
      <c r="B7" s="1"/>
      <c r="E7" s="12" t="s">
        <v>37</v>
      </c>
      <c r="F7" s="12"/>
      <c r="G7" s="12"/>
    </row>
    <row r="8" spans="1:7" ht="29.25" customHeight="1" x14ac:dyDescent="0.25">
      <c r="A8" s="1"/>
      <c r="E8" s="64" t="s">
        <v>47</v>
      </c>
      <c r="F8" s="65"/>
      <c r="G8" s="65"/>
    </row>
    <row r="9" spans="1:7" ht="15" customHeight="1" x14ac:dyDescent="0.25">
      <c r="A9" s="1"/>
      <c r="E9" s="67" t="s">
        <v>1</v>
      </c>
      <c r="F9" s="67"/>
      <c r="G9" s="67"/>
    </row>
    <row r="10" spans="1:7" ht="20.25" customHeight="1" x14ac:dyDescent="0.25">
      <c r="A10" s="1"/>
      <c r="E10" s="68" t="s">
        <v>111</v>
      </c>
      <c r="F10" s="69"/>
      <c r="G10" s="69"/>
    </row>
    <row r="11" spans="1:7" ht="7.5" customHeight="1" x14ac:dyDescent="0.25">
      <c r="A11" s="1"/>
      <c r="E11" s="29"/>
      <c r="F11" s="29"/>
      <c r="G11" s="29"/>
    </row>
    <row r="12" spans="1:7" ht="17.25" customHeight="1" x14ac:dyDescent="0.25">
      <c r="A12" s="66" t="s">
        <v>2</v>
      </c>
      <c r="B12" s="66"/>
      <c r="C12" s="66"/>
      <c r="D12" s="66"/>
      <c r="E12" s="66"/>
      <c r="F12" s="66"/>
      <c r="G12" s="66"/>
    </row>
    <row r="13" spans="1:7" ht="15.75" x14ac:dyDescent="0.25">
      <c r="A13" s="66" t="s">
        <v>49</v>
      </c>
      <c r="B13" s="66"/>
      <c r="C13" s="66"/>
      <c r="D13" s="66"/>
      <c r="E13" s="66"/>
      <c r="F13" s="66"/>
      <c r="G13" s="66"/>
    </row>
    <row r="14" spans="1:7" ht="29.25" customHeight="1" x14ac:dyDescent="0.25">
      <c r="A14" s="60" t="s">
        <v>3</v>
      </c>
      <c r="B14" s="14" t="s">
        <v>44</v>
      </c>
      <c r="C14" s="61"/>
      <c r="D14" s="62" t="s">
        <v>50</v>
      </c>
      <c r="E14" s="62"/>
      <c r="F14" s="62"/>
      <c r="G14" s="62"/>
    </row>
    <row r="15" spans="1:7" ht="10.5" customHeight="1" x14ac:dyDescent="0.25">
      <c r="A15" s="60"/>
      <c r="B15" s="6" t="s">
        <v>4</v>
      </c>
      <c r="C15" s="61"/>
      <c r="D15" s="56" t="s">
        <v>35</v>
      </c>
      <c r="E15" s="56"/>
      <c r="F15" s="56"/>
      <c r="G15" s="56"/>
    </row>
    <row r="16" spans="1:7" ht="30" customHeight="1" x14ac:dyDescent="0.25">
      <c r="A16" s="60" t="s">
        <v>5</v>
      </c>
      <c r="B16" s="14" t="s">
        <v>45</v>
      </c>
      <c r="C16" s="61"/>
      <c r="D16" s="62" t="s">
        <v>50</v>
      </c>
      <c r="E16" s="62"/>
      <c r="F16" s="62"/>
      <c r="G16" s="62"/>
    </row>
    <row r="17" spans="1:7" ht="13.5" customHeight="1" x14ac:dyDescent="0.25">
      <c r="A17" s="60"/>
      <c r="B17" s="6" t="s">
        <v>4</v>
      </c>
      <c r="C17" s="61"/>
      <c r="D17" s="46" t="s">
        <v>34</v>
      </c>
      <c r="E17" s="46"/>
      <c r="F17" s="46"/>
      <c r="G17" s="46"/>
    </row>
    <row r="18" spans="1:7" ht="20.25" customHeight="1" x14ac:dyDescent="0.25">
      <c r="A18" s="60" t="s">
        <v>6</v>
      </c>
      <c r="B18" s="14" t="s">
        <v>56</v>
      </c>
      <c r="C18" s="20">
        <v>1090</v>
      </c>
      <c r="D18" s="57" t="s">
        <v>55</v>
      </c>
      <c r="E18" s="57"/>
      <c r="F18" s="57"/>
      <c r="G18" s="57"/>
    </row>
    <row r="19" spans="1:7" ht="13.5" customHeight="1" x14ac:dyDescent="0.25">
      <c r="A19" s="60"/>
      <c r="B19" s="7" t="s">
        <v>4</v>
      </c>
      <c r="C19" s="7" t="s">
        <v>7</v>
      </c>
      <c r="D19" s="56" t="s">
        <v>36</v>
      </c>
      <c r="E19" s="56"/>
      <c r="F19" s="56"/>
      <c r="G19" s="56"/>
    </row>
    <row r="20" spans="1:7" ht="34.5" customHeight="1" x14ac:dyDescent="0.25">
      <c r="A20" s="19" t="s">
        <v>8</v>
      </c>
      <c r="B20" s="48" t="s">
        <v>91</v>
      </c>
      <c r="C20" s="48"/>
      <c r="D20" s="48"/>
      <c r="E20" s="48"/>
      <c r="F20" s="48"/>
      <c r="G20" s="48"/>
    </row>
    <row r="21" spans="1:7" ht="14.25" customHeight="1" x14ac:dyDescent="0.25">
      <c r="A21" s="19" t="s">
        <v>9</v>
      </c>
      <c r="B21" s="53" t="s">
        <v>51</v>
      </c>
      <c r="C21" s="53"/>
      <c r="D21" s="53"/>
      <c r="E21" s="53"/>
      <c r="F21" s="53"/>
      <c r="G21" s="53"/>
    </row>
    <row r="22" spans="1:7" ht="14.25" customHeight="1" x14ac:dyDescent="0.25">
      <c r="A22" s="2"/>
      <c r="B22" s="58" t="s">
        <v>42</v>
      </c>
      <c r="C22" s="58"/>
      <c r="D22" s="58"/>
      <c r="E22" s="58"/>
      <c r="F22" s="58"/>
      <c r="G22" s="58"/>
    </row>
    <row r="23" spans="1:7" ht="14.25" customHeight="1" x14ac:dyDescent="0.25">
      <c r="A23" s="2"/>
      <c r="B23" s="58" t="s">
        <v>43</v>
      </c>
      <c r="C23" s="58"/>
      <c r="D23" s="58"/>
      <c r="E23" s="58"/>
      <c r="F23" s="58"/>
      <c r="G23" s="58"/>
    </row>
    <row r="24" spans="1:7" ht="14.25" customHeight="1" x14ac:dyDescent="0.25">
      <c r="A24" s="2"/>
      <c r="B24" s="58" t="s">
        <v>52</v>
      </c>
      <c r="C24" s="58"/>
      <c r="D24" s="58"/>
      <c r="E24" s="58"/>
      <c r="F24" s="58"/>
      <c r="G24" s="58"/>
    </row>
    <row r="25" spans="1:7" ht="14.25" customHeight="1" x14ac:dyDescent="0.25">
      <c r="A25" s="2"/>
      <c r="B25" s="58" t="s">
        <v>65</v>
      </c>
      <c r="C25" s="58"/>
      <c r="D25" s="58"/>
      <c r="E25" s="58"/>
      <c r="F25" s="58"/>
      <c r="G25" s="58"/>
    </row>
    <row r="26" spans="1:7" ht="12.75" customHeight="1" x14ac:dyDescent="0.25">
      <c r="A26" s="2"/>
      <c r="B26" s="59" t="s">
        <v>73</v>
      </c>
      <c r="C26" s="59"/>
      <c r="D26" s="59"/>
      <c r="E26" s="59"/>
      <c r="F26" s="59"/>
      <c r="G26" s="59"/>
    </row>
    <row r="27" spans="1:7" ht="12.75" customHeight="1" x14ac:dyDescent="0.25">
      <c r="A27" s="2"/>
      <c r="B27" s="59" t="s">
        <v>74</v>
      </c>
      <c r="C27" s="59"/>
      <c r="D27" s="59"/>
      <c r="E27" s="59"/>
      <c r="F27" s="59"/>
      <c r="G27" s="59"/>
    </row>
    <row r="28" spans="1:7" ht="14.25" customHeight="1" x14ac:dyDescent="0.25">
      <c r="A28" s="2"/>
      <c r="B28" s="59" t="s">
        <v>77</v>
      </c>
      <c r="C28" s="59"/>
      <c r="D28" s="59"/>
      <c r="E28" s="59"/>
      <c r="F28" s="59"/>
      <c r="G28" s="59"/>
    </row>
    <row r="29" spans="1:7" ht="14.25" customHeight="1" x14ac:dyDescent="0.25">
      <c r="A29" s="2"/>
      <c r="B29" s="58" t="s">
        <v>75</v>
      </c>
      <c r="C29" s="58"/>
      <c r="D29" s="58"/>
      <c r="E29" s="58"/>
      <c r="F29" s="58"/>
      <c r="G29" s="58"/>
    </row>
    <row r="30" spans="1:7" ht="14.25" customHeight="1" x14ac:dyDescent="0.25">
      <c r="A30" s="2"/>
      <c r="B30" s="58" t="s">
        <v>66</v>
      </c>
      <c r="C30" s="58"/>
      <c r="D30" s="58"/>
      <c r="E30" s="58"/>
      <c r="F30" s="58"/>
      <c r="G30" s="58"/>
    </row>
    <row r="31" spans="1:7" ht="14.25" customHeight="1" x14ac:dyDescent="0.25">
      <c r="A31" s="2"/>
      <c r="B31" s="58" t="s">
        <v>68</v>
      </c>
      <c r="C31" s="58"/>
      <c r="D31" s="58"/>
      <c r="E31" s="58"/>
      <c r="F31" s="58"/>
      <c r="G31" s="58"/>
    </row>
    <row r="32" spans="1:7" ht="24.75" customHeight="1" x14ac:dyDescent="0.25">
      <c r="A32" s="2"/>
      <c r="B32" s="58" t="s">
        <v>78</v>
      </c>
      <c r="C32" s="58"/>
      <c r="D32" s="58"/>
      <c r="E32" s="58"/>
      <c r="F32" s="58"/>
      <c r="G32" s="58"/>
    </row>
    <row r="33" spans="1:7" ht="18.75" customHeight="1" x14ac:dyDescent="0.25">
      <c r="A33" s="2"/>
      <c r="B33" s="58" t="s">
        <v>57</v>
      </c>
      <c r="C33" s="58"/>
      <c r="D33" s="58"/>
      <c r="E33" s="58"/>
      <c r="F33" s="58"/>
      <c r="G33" s="58"/>
    </row>
    <row r="34" spans="1:7" ht="15.75" x14ac:dyDescent="0.25">
      <c r="A34" s="2"/>
      <c r="B34" s="58" t="s">
        <v>69</v>
      </c>
      <c r="C34" s="58"/>
      <c r="D34" s="58"/>
      <c r="E34" s="58"/>
      <c r="F34" s="58"/>
      <c r="G34" s="58"/>
    </row>
    <row r="35" spans="1:7" ht="15.75" x14ac:dyDescent="0.25">
      <c r="A35" s="2"/>
      <c r="B35" s="58" t="s">
        <v>70</v>
      </c>
      <c r="C35" s="58"/>
      <c r="D35" s="58"/>
      <c r="E35" s="58"/>
      <c r="F35" s="58"/>
      <c r="G35" s="58"/>
    </row>
    <row r="36" spans="1:7" ht="15.75" x14ac:dyDescent="0.25">
      <c r="A36" s="2"/>
      <c r="B36" s="58" t="s">
        <v>76</v>
      </c>
      <c r="C36" s="58"/>
      <c r="D36" s="58"/>
      <c r="E36" s="58"/>
      <c r="F36" s="58"/>
      <c r="G36" s="58"/>
    </row>
    <row r="37" spans="1:7" ht="15.75" x14ac:dyDescent="0.25">
      <c r="A37" s="2"/>
      <c r="B37" s="58" t="s">
        <v>71</v>
      </c>
      <c r="C37" s="58"/>
      <c r="D37" s="58"/>
      <c r="E37" s="58"/>
      <c r="F37" s="58"/>
      <c r="G37" s="58"/>
    </row>
    <row r="38" spans="1:7" ht="15.75" customHeight="1" x14ac:dyDescent="0.25">
      <c r="A38" s="2"/>
      <c r="B38" s="59" t="s">
        <v>79</v>
      </c>
      <c r="C38" s="59"/>
      <c r="D38" s="59"/>
      <c r="E38" s="59"/>
      <c r="F38" s="59"/>
      <c r="G38" s="59"/>
    </row>
    <row r="39" spans="1:7" ht="15.75" customHeight="1" x14ac:dyDescent="0.25">
      <c r="A39" s="2"/>
      <c r="B39" s="58" t="s">
        <v>89</v>
      </c>
      <c r="C39" s="58"/>
      <c r="D39" s="58"/>
      <c r="E39" s="58"/>
      <c r="F39" s="58"/>
      <c r="G39" s="58"/>
    </row>
    <row r="40" spans="1:7" ht="21.75" customHeight="1" x14ac:dyDescent="0.25">
      <c r="A40" s="19" t="s">
        <v>10</v>
      </c>
      <c r="B40" s="53" t="s">
        <v>92</v>
      </c>
      <c r="C40" s="53"/>
      <c r="D40" s="53"/>
      <c r="E40" s="53"/>
      <c r="F40" s="53"/>
      <c r="G40" s="53"/>
    </row>
    <row r="41" spans="1:7" ht="15.75" customHeight="1" x14ac:dyDescent="0.25">
      <c r="A41" s="8" t="s">
        <v>13</v>
      </c>
      <c r="B41" s="54" t="s">
        <v>93</v>
      </c>
      <c r="C41" s="54"/>
      <c r="D41" s="54"/>
      <c r="E41" s="54"/>
      <c r="F41" s="54"/>
      <c r="G41" s="54"/>
    </row>
    <row r="42" spans="1:7" ht="18.75" customHeight="1" x14ac:dyDescent="0.25">
      <c r="A42" s="8">
        <v>1</v>
      </c>
      <c r="B42" s="49" t="s">
        <v>95</v>
      </c>
      <c r="C42" s="50"/>
      <c r="D42" s="50"/>
      <c r="E42" s="50"/>
      <c r="F42" s="50"/>
      <c r="G42" s="51"/>
    </row>
    <row r="43" spans="1:7" ht="20.25" customHeight="1" x14ac:dyDescent="0.25">
      <c r="A43" s="19" t="s">
        <v>11</v>
      </c>
      <c r="B43" s="53" t="s">
        <v>53</v>
      </c>
      <c r="C43" s="53"/>
      <c r="D43" s="53"/>
      <c r="E43" s="53"/>
      <c r="F43" s="53"/>
      <c r="G43" s="53"/>
    </row>
    <row r="44" spans="1:7" ht="16.5" customHeight="1" x14ac:dyDescent="0.25">
      <c r="A44" s="19"/>
      <c r="B44" s="48" t="s">
        <v>72</v>
      </c>
      <c r="C44" s="48"/>
      <c r="D44" s="48"/>
      <c r="E44" s="48"/>
      <c r="F44" s="48"/>
      <c r="G44" s="48"/>
    </row>
    <row r="45" spans="1:7" ht="22.5" customHeight="1" x14ac:dyDescent="0.25">
      <c r="A45" s="19" t="s">
        <v>15</v>
      </c>
      <c r="B45" s="55" t="s">
        <v>12</v>
      </c>
      <c r="C45" s="55"/>
      <c r="D45" s="55"/>
    </row>
    <row r="46" spans="1:7" ht="15.75" x14ac:dyDescent="0.25">
      <c r="A46" s="8" t="s">
        <v>13</v>
      </c>
      <c r="B46" s="54" t="s">
        <v>14</v>
      </c>
      <c r="C46" s="54"/>
      <c r="D46" s="54"/>
      <c r="E46" s="54"/>
      <c r="F46" s="54"/>
      <c r="G46" s="54"/>
    </row>
    <row r="47" spans="1:7" ht="15.75" x14ac:dyDescent="0.25">
      <c r="A47" s="8">
        <v>1</v>
      </c>
      <c r="B47" s="49" t="s">
        <v>80</v>
      </c>
      <c r="C47" s="50"/>
      <c r="D47" s="50"/>
      <c r="E47" s="50"/>
      <c r="F47" s="50"/>
      <c r="G47" s="51"/>
    </row>
    <row r="48" spans="1:7" ht="6" customHeight="1" x14ac:dyDescent="0.25">
      <c r="A48" s="3"/>
    </row>
    <row r="49" spans="1:7" ht="17.25" customHeight="1" x14ac:dyDescent="0.25">
      <c r="A49" s="19" t="s">
        <v>22</v>
      </c>
      <c r="B49" s="53" t="s">
        <v>16</v>
      </c>
      <c r="C49" s="53"/>
      <c r="D49" s="53"/>
      <c r="E49" s="53"/>
      <c r="F49" s="53"/>
      <c r="G49" s="53"/>
    </row>
    <row r="50" spans="1:7" ht="15.75" customHeight="1" x14ac:dyDescent="0.25">
      <c r="A50" s="11"/>
      <c r="B50" s="1"/>
      <c r="E50" s="15" t="s">
        <v>17</v>
      </c>
      <c r="F50" s="15"/>
    </row>
    <row r="51" spans="1:7" ht="31.5" x14ac:dyDescent="0.25">
      <c r="A51" s="8" t="s">
        <v>13</v>
      </c>
      <c r="B51" s="8" t="s">
        <v>18</v>
      </c>
      <c r="C51" s="8" t="s">
        <v>19</v>
      </c>
      <c r="D51" s="8" t="s">
        <v>20</v>
      </c>
      <c r="E51" s="8" t="s">
        <v>21</v>
      </c>
    </row>
    <row r="52" spans="1:7" ht="15.75" x14ac:dyDescent="0.25">
      <c r="A52" s="8">
        <v>1</v>
      </c>
      <c r="B52" s="8">
        <v>2</v>
      </c>
      <c r="C52" s="8">
        <v>3</v>
      </c>
      <c r="D52" s="8">
        <v>4</v>
      </c>
      <c r="E52" s="8">
        <v>5</v>
      </c>
    </row>
    <row r="53" spans="1:7" ht="30" customHeight="1" x14ac:dyDescent="0.25">
      <c r="A53" s="8">
        <v>1</v>
      </c>
      <c r="B53" s="39" t="s">
        <v>112</v>
      </c>
      <c r="C53" s="44">
        <f>SUM(C54:C58)</f>
        <v>258650</v>
      </c>
      <c r="D53" s="45" t="s">
        <v>40</v>
      </c>
      <c r="E53" s="44">
        <f>C53</f>
        <v>258650</v>
      </c>
    </row>
    <row r="54" spans="1:7" ht="25.5" x14ac:dyDescent="0.25">
      <c r="A54" s="8"/>
      <c r="B54" s="16" t="s">
        <v>103</v>
      </c>
      <c r="C54" s="42">
        <v>9180</v>
      </c>
      <c r="D54" s="43" t="s">
        <v>40</v>
      </c>
      <c r="E54" s="42">
        <f t="shared" ref="E54:E61" si="0">C54</f>
        <v>9180</v>
      </c>
    </row>
    <row r="55" spans="1:7" ht="25.5" x14ac:dyDescent="0.25">
      <c r="A55" s="8"/>
      <c r="B55" s="16" t="s">
        <v>104</v>
      </c>
      <c r="C55" s="42">
        <v>400</v>
      </c>
      <c r="D55" s="43" t="s">
        <v>40</v>
      </c>
      <c r="E55" s="42">
        <f t="shared" si="0"/>
        <v>400</v>
      </c>
    </row>
    <row r="56" spans="1:7" ht="25.5" x14ac:dyDescent="0.25">
      <c r="A56" s="8"/>
      <c r="B56" s="16" t="s">
        <v>105</v>
      </c>
      <c r="C56" s="42">
        <v>181430</v>
      </c>
      <c r="D56" s="43" t="s">
        <v>40</v>
      </c>
      <c r="E56" s="42">
        <f t="shared" si="0"/>
        <v>181430</v>
      </c>
    </row>
    <row r="57" spans="1:7" ht="25.5" x14ac:dyDescent="0.25">
      <c r="A57" s="8"/>
      <c r="B57" s="16" t="s">
        <v>106</v>
      </c>
      <c r="C57" s="42">
        <v>17400</v>
      </c>
      <c r="D57" s="43" t="s">
        <v>40</v>
      </c>
      <c r="E57" s="42">
        <f t="shared" si="0"/>
        <v>17400</v>
      </c>
    </row>
    <row r="58" spans="1:7" ht="38.25" x14ac:dyDescent="0.25">
      <c r="A58" s="8"/>
      <c r="B58" s="16" t="s">
        <v>108</v>
      </c>
      <c r="C58" s="42">
        <v>50240</v>
      </c>
      <c r="D58" s="43" t="s">
        <v>40</v>
      </c>
      <c r="E58" s="42">
        <f>C58</f>
        <v>50240</v>
      </c>
    </row>
    <row r="59" spans="1:7" ht="45" x14ac:dyDescent="0.25">
      <c r="A59" s="8">
        <v>2</v>
      </c>
      <c r="B59" s="37" t="s">
        <v>110</v>
      </c>
      <c r="C59" s="44">
        <f>SUM(C60:C61)</f>
        <v>284870</v>
      </c>
      <c r="D59" s="45" t="s">
        <v>40</v>
      </c>
      <c r="E59" s="44">
        <f>C59</f>
        <v>284870</v>
      </c>
    </row>
    <row r="60" spans="1:7" ht="25.5" x14ac:dyDescent="0.25">
      <c r="A60" s="8"/>
      <c r="B60" s="16" t="s">
        <v>107</v>
      </c>
      <c r="C60" s="42">
        <v>271000</v>
      </c>
      <c r="D60" s="43" t="s">
        <v>40</v>
      </c>
      <c r="E60" s="42">
        <f t="shared" si="0"/>
        <v>271000</v>
      </c>
      <c r="F60" s="38"/>
    </row>
    <row r="61" spans="1:7" ht="48.75" customHeight="1" x14ac:dyDescent="0.25">
      <c r="A61" s="8"/>
      <c r="B61" s="16" t="s">
        <v>109</v>
      </c>
      <c r="C61" s="42">
        <v>13870</v>
      </c>
      <c r="D61" s="43" t="s">
        <v>40</v>
      </c>
      <c r="E61" s="42">
        <f t="shared" si="0"/>
        <v>13870</v>
      </c>
    </row>
    <row r="62" spans="1:7" ht="18.75" x14ac:dyDescent="0.25">
      <c r="A62" s="52" t="s">
        <v>21</v>
      </c>
      <c r="B62" s="52"/>
      <c r="C62" s="41">
        <f>C53+C59</f>
        <v>543520</v>
      </c>
      <c r="D62" s="40" t="s">
        <v>40</v>
      </c>
      <c r="E62" s="41">
        <f>C62</f>
        <v>543520</v>
      </c>
    </row>
    <row r="63" spans="1:7" ht="19.5" customHeight="1" x14ac:dyDescent="0.25">
      <c r="A63" s="3"/>
    </row>
    <row r="64" spans="1:7" ht="33.75" customHeight="1" x14ac:dyDescent="0.25">
      <c r="A64" s="19" t="s">
        <v>25</v>
      </c>
      <c r="B64" s="53" t="s">
        <v>23</v>
      </c>
      <c r="C64" s="53"/>
      <c r="D64" s="53"/>
      <c r="E64" s="53"/>
      <c r="F64" s="53"/>
      <c r="G64" s="53"/>
    </row>
    <row r="65" spans="1:7" ht="23.25" customHeight="1" x14ac:dyDescent="0.25">
      <c r="A65" s="1"/>
      <c r="E65" s="15" t="s">
        <v>17</v>
      </c>
    </row>
    <row r="66" spans="1:7" ht="31.5" x14ac:dyDescent="0.25">
      <c r="A66" s="8" t="s">
        <v>13</v>
      </c>
      <c r="B66" s="8" t="s">
        <v>24</v>
      </c>
      <c r="C66" s="8" t="s">
        <v>19</v>
      </c>
      <c r="D66" s="8" t="s">
        <v>20</v>
      </c>
      <c r="E66" s="8" t="s">
        <v>21</v>
      </c>
    </row>
    <row r="67" spans="1:7" ht="15.75" x14ac:dyDescent="0.25">
      <c r="A67" s="34">
        <v>1</v>
      </c>
      <c r="B67" s="8">
        <v>2</v>
      </c>
      <c r="C67" s="8">
        <v>3</v>
      </c>
      <c r="D67" s="8">
        <v>4</v>
      </c>
      <c r="E67" s="8">
        <v>5</v>
      </c>
    </row>
    <row r="68" spans="1:7" ht="75" x14ac:dyDescent="0.25">
      <c r="A68" s="34">
        <v>1</v>
      </c>
      <c r="B68" s="31" t="s">
        <v>102</v>
      </c>
      <c r="C68" s="30">
        <v>543520</v>
      </c>
      <c r="D68" s="30" t="s">
        <v>40</v>
      </c>
      <c r="E68" s="30">
        <v>543520</v>
      </c>
    </row>
    <row r="69" spans="1:7" ht="15.75" x14ac:dyDescent="0.25">
      <c r="A69" s="33"/>
      <c r="B69" s="9" t="s">
        <v>21</v>
      </c>
      <c r="C69" s="17">
        <f>C68</f>
        <v>543520</v>
      </c>
      <c r="D69" s="8" t="s">
        <v>40</v>
      </c>
      <c r="E69" s="17">
        <f>E68</f>
        <v>543520</v>
      </c>
    </row>
    <row r="70" spans="1:7" ht="15.75" x14ac:dyDescent="0.25">
      <c r="A70" s="3"/>
    </row>
    <row r="71" spans="1:7" ht="37.5" customHeight="1" x14ac:dyDescent="0.25">
      <c r="A71" s="19" t="s">
        <v>94</v>
      </c>
      <c r="B71" s="53" t="s">
        <v>26</v>
      </c>
      <c r="C71" s="53"/>
      <c r="D71" s="53"/>
      <c r="E71" s="53"/>
      <c r="F71" s="53"/>
      <c r="G71" s="53"/>
    </row>
    <row r="72" spans="1:7" ht="0.75" customHeight="1" x14ac:dyDescent="0.25">
      <c r="A72" s="3"/>
    </row>
    <row r="73" spans="1:7" ht="46.5" customHeight="1" x14ac:dyDescent="0.25">
      <c r="A73" s="8" t="s">
        <v>13</v>
      </c>
      <c r="B73" s="8" t="s">
        <v>27</v>
      </c>
      <c r="C73" s="8" t="s">
        <v>28</v>
      </c>
      <c r="D73" s="8" t="s">
        <v>29</v>
      </c>
      <c r="E73" s="8" t="s">
        <v>19</v>
      </c>
      <c r="F73" s="8" t="s">
        <v>20</v>
      </c>
      <c r="G73" s="8" t="s">
        <v>21</v>
      </c>
    </row>
    <row r="74" spans="1:7" ht="15.75" x14ac:dyDescent="0.25">
      <c r="A74" s="8">
        <v>1</v>
      </c>
      <c r="B74" s="8">
        <v>2</v>
      </c>
      <c r="C74" s="8">
        <v>3</v>
      </c>
      <c r="D74" s="8">
        <v>4</v>
      </c>
      <c r="E74" s="8">
        <v>5</v>
      </c>
      <c r="F74" s="8">
        <v>6</v>
      </c>
      <c r="G74" s="8">
        <v>7</v>
      </c>
    </row>
    <row r="75" spans="1:7" ht="15.75" x14ac:dyDescent="0.25">
      <c r="A75" s="8">
        <v>1</v>
      </c>
      <c r="B75" s="49" t="s">
        <v>81</v>
      </c>
      <c r="C75" s="50"/>
      <c r="D75" s="50"/>
      <c r="E75" s="50"/>
      <c r="F75" s="50"/>
      <c r="G75" s="51"/>
    </row>
    <row r="76" spans="1:7" ht="15.75" x14ac:dyDescent="0.25">
      <c r="A76" s="8"/>
      <c r="B76" s="21" t="s">
        <v>58</v>
      </c>
      <c r="C76" s="25"/>
      <c r="D76" s="27" t="s">
        <v>62</v>
      </c>
      <c r="E76" s="17"/>
      <c r="F76" s="17"/>
      <c r="G76" s="17"/>
    </row>
    <row r="77" spans="1:7" ht="14.25" customHeight="1" x14ac:dyDescent="0.25">
      <c r="A77" s="8"/>
      <c r="B77" s="22" t="s">
        <v>82</v>
      </c>
      <c r="C77" s="25" t="s">
        <v>39</v>
      </c>
      <c r="D77" s="28" t="s">
        <v>85</v>
      </c>
      <c r="E77" s="17">
        <f>C53</f>
        <v>258650</v>
      </c>
      <c r="F77" s="8" t="s">
        <v>40</v>
      </c>
      <c r="G77" s="17">
        <f>E77</f>
        <v>258650</v>
      </c>
    </row>
    <row r="78" spans="1:7" ht="15.75" x14ac:dyDescent="0.25">
      <c r="A78" s="9"/>
      <c r="B78" s="23" t="s">
        <v>59</v>
      </c>
      <c r="C78" s="26"/>
      <c r="D78" s="27"/>
      <c r="E78" s="8"/>
      <c r="F78" s="8"/>
      <c r="G78" s="18"/>
    </row>
    <row r="79" spans="1:7" ht="25.5" x14ac:dyDescent="0.25">
      <c r="A79" s="9"/>
      <c r="B79" s="22" t="s">
        <v>83</v>
      </c>
      <c r="C79" s="26" t="s">
        <v>86</v>
      </c>
      <c r="D79" s="27" t="s">
        <v>64</v>
      </c>
      <c r="E79" s="8">
        <v>757</v>
      </c>
      <c r="F79" s="8" t="s">
        <v>40</v>
      </c>
      <c r="G79" s="18">
        <f>E79</f>
        <v>757</v>
      </c>
    </row>
    <row r="80" spans="1:7" ht="15.75" x14ac:dyDescent="0.25">
      <c r="A80" s="9"/>
      <c r="B80" s="24" t="s">
        <v>60</v>
      </c>
      <c r="C80" s="26"/>
      <c r="D80" s="27"/>
      <c r="E80" s="8"/>
      <c r="F80" s="8"/>
      <c r="G80" s="18"/>
    </row>
    <row r="81" spans="1:7" ht="25.5" x14ac:dyDescent="0.25">
      <c r="A81" s="9"/>
      <c r="B81" s="32" t="s">
        <v>84</v>
      </c>
      <c r="C81" s="26" t="s">
        <v>39</v>
      </c>
      <c r="D81" s="27" t="s">
        <v>63</v>
      </c>
      <c r="E81" s="17">
        <f>E77/E79</f>
        <v>341.67767503302508</v>
      </c>
      <c r="F81" s="8" t="s">
        <v>40</v>
      </c>
      <c r="G81" s="17">
        <f>E81</f>
        <v>341.67767503302508</v>
      </c>
    </row>
    <row r="82" spans="1:7" ht="15.75" x14ac:dyDescent="0.25">
      <c r="A82" s="9"/>
      <c r="B82" s="21" t="s">
        <v>30</v>
      </c>
      <c r="C82" s="25"/>
      <c r="D82" s="27"/>
      <c r="E82" s="8"/>
      <c r="F82" s="8"/>
      <c r="G82" s="18"/>
    </row>
    <row r="83" spans="1:7" ht="13.5" customHeight="1" x14ac:dyDescent="0.25">
      <c r="A83" s="9"/>
      <c r="B83" s="22" t="s">
        <v>61</v>
      </c>
      <c r="C83" s="25" t="s">
        <v>48</v>
      </c>
      <c r="D83" s="27" t="s">
        <v>63</v>
      </c>
      <c r="E83" s="8">
        <v>100</v>
      </c>
      <c r="F83" s="8" t="s">
        <v>40</v>
      </c>
      <c r="G83" s="18">
        <v>100</v>
      </c>
    </row>
    <row r="84" spans="1:7" ht="15.75" x14ac:dyDescent="0.25">
      <c r="A84" s="8">
        <v>2</v>
      </c>
      <c r="B84" s="49" t="s">
        <v>87</v>
      </c>
      <c r="C84" s="50"/>
      <c r="D84" s="50"/>
      <c r="E84" s="50"/>
      <c r="F84" s="50"/>
      <c r="G84" s="51"/>
    </row>
    <row r="85" spans="1:7" ht="15.75" x14ac:dyDescent="0.25">
      <c r="A85" s="9"/>
      <c r="B85" s="21" t="s">
        <v>58</v>
      </c>
      <c r="C85" s="25"/>
      <c r="D85" s="27" t="s">
        <v>62</v>
      </c>
      <c r="E85" s="8"/>
      <c r="F85" s="8"/>
      <c r="G85" s="18"/>
    </row>
    <row r="86" spans="1:7" ht="16.5" customHeight="1" x14ac:dyDescent="0.25">
      <c r="A86" s="8"/>
      <c r="B86" s="22" t="s">
        <v>82</v>
      </c>
      <c r="C86" s="25" t="s">
        <v>39</v>
      </c>
      <c r="D86" s="28" t="s">
        <v>85</v>
      </c>
      <c r="E86" s="17">
        <f>C59</f>
        <v>284870</v>
      </c>
      <c r="F86" s="17" t="s">
        <v>40</v>
      </c>
      <c r="G86" s="17">
        <f>E86</f>
        <v>284870</v>
      </c>
    </row>
    <row r="87" spans="1:7" ht="15.75" x14ac:dyDescent="0.25">
      <c r="A87" s="8"/>
      <c r="B87" s="23" t="s">
        <v>59</v>
      </c>
      <c r="C87" s="26"/>
      <c r="D87" s="27"/>
      <c r="E87" s="8"/>
      <c r="F87" s="8"/>
      <c r="G87" s="8"/>
    </row>
    <row r="88" spans="1:7" ht="25.5" x14ac:dyDescent="0.25">
      <c r="A88" s="8"/>
      <c r="B88" s="22" t="s">
        <v>83</v>
      </c>
      <c r="C88" s="26" t="s">
        <v>88</v>
      </c>
      <c r="D88" s="27" t="s">
        <v>64</v>
      </c>
      <c r="E88" s="8">
        <v>26</v>
      </c>
      <c r="F88" s="8" t="s">
        <v>40</v>
      </c>
      <c r="G88" s="18">
        <f>E88</f>
        <v>26</v>
      </c>
    </row>
    <row r="89" spans="1:7" ht="15.75" x14ac:dyDescent="0.25">
      <c r="A89" s="8"/>
      <c r="B89" s="24" t="s">
        <v>60</v>
      </c>
      <c r="C89" s="26"/>
      <c r="D89" s="27"/>
      <c r="E89" s="8"/>
      <c r="F89" s="8"/>
      <c r="G89" s="8"/>
    </row>
    <row r="90" spans="1:7" ht="25.5" x14ac:dyDescent="0.25">
      <c r="A90" s="8"/>
      <c r="B90" s="32" t="s">
        <v>84</v>
      </c>
      <c r="C90" s="26" t="s">
        <v>39</v>
      </c>
      <c r="D90" s="27" t="s">
        <v>63</v>
      </c>
      <c r="E90" s="17">
        <f>E86/E88/12</f>
        <v>913.04487179487171</v>
      </c>
      <c r="F90" s="8" t="s">
        <v>40</v>
      </c>
      <c r="G90" s="17">
        <f>E90</f>
        <v>913.04487179487171</v>
      </c>
    </row>
    <row r="91" spans="1:7" ht="15.75" x14ac:dyDescent="0.25">
      <c r="A91" s="8"/>
      <c r="B91" s="21" t="s">
        <v>30</v>
      </c>
      <c r="C91" s="25"/>
      <c r="D91" s="27"/>
      <c r="E91" s="8"/>
      <c r="F91" s="8"/>
      <c r="G91" s="8"/>
    </row>
    <row r="92" spans="1:7" ht="17.25" customHeight="1" x14ac:dyDescent="0.25">
      <c r="A92" s="8"/>
      <c r="B92" s="22" t="s">
        <v>61</v>
      </c>
      <c r="C92" s="25" t="s">
        <v>48</v>
      </c>
      <c r="D92" s="27" t="s">
        <v>63</v>
      </c>
      <c r="E92" s="8">
        <v>100</v>
      </c>
      <c r="F92" s="8" t="s">
        <v>40</v>
      </c>
      <c r="G92" s="8">
        <v>100</v>
      </c>
    </row>
    <row r="93" spans="1:7" ht="15.75" customHeight="1" x14ac:dyDescent="0.25">
      <c r="A93" s="48" t="s">
        <v>54</v>
      </c>
      <c r="B93" s="48"/>
      <c r="C93" s="48"/>
      <c r="D93" s="1"/>
    </row>
    <row r="94" spans="1:7" ht="21" customHeight="1" x14ac:dyDescent="0.25">
      <c r="A94" s="48"/>
      <c r="B94" s="48"/>
      <c r="C94" s="48"/>
      <c r="D94" s="11"/>
      <c r="E94" s="10"/>
      <c r="F94" s="47" t="s">
        <v>96</v>
      </c>
      <c r="G94" s="47"/>
    </row>
    <row r="95" spans="1:7" ht="10.5" customHeight="1" x14ac:dyDescent="0.25">
      <c r="A95" s="5"/>
      <c r="B95" s="2"/>
      <c r="D95" s="6" t="s">
        <v>31</v>
      </c>
      <c r="F95" s="46" t="s">
        <v>32</v>
      </c>
      <c r="G95" s="46"/>
    </row>
    <row r="96" spans="1:7" ht="15.75" x14ac:dyDescent="0.25">
      <c r="A96" s="48" t="s">
        <v>33</v>
      </c>
      <c r="B96" s="48"/>
      <c r="C96" s="2"/>
      <c r="D96" s="2"/>
    </row>
    <row r="97" spans="1:7" ht="15.75" customHeight="1" x14ac:dyDescent="0.25">
      <c r="A97" s="48" t="s">
        <v>97</v>
      </c>
      <c r="B97" s="48"/>
      <c r="C97" s="48"/>
      <c r="D97" s="48"/>
    </row>
    <row r="98" spans="1:7" ht="21" customHeight="1" x14ac:dyDescent="0.25">
      <c r="A98" s="48" t="s">
        <v>98</v>
      </c>
      <c r="B98" s="48"/>
      <c r="C98" s="48"/>
      <c r="D98" s="11"/>
      <c r="E98" s="10"/>
      <c r="F98" s="47" t="s">
        <v>99</v>
      </c>
      <c r="G98" s="47"/>
    </row>
    <row r="99" spans="1:7" ht="11.25" customHeight="1" x14ac:dyDescent="0.25">
      <c r="A99" s="1"/>
      <c r="B99" s="2"/>
      <c r="C99" s="2"/>
      <c r="D99" s="6" t="s">
        <v>31</v>
      </c>
      <c r="F99" s="46" t="s">
        <v>32</v>
      </c>
      <c r="G99" s="46"/>
    </row>
    <row r="100" spans="1:7" x14ac:dyDescent="0.25">
      <c r="A100" s="35" t="s">
        <v>100</v>
      </c>
      <c r="B100" s="36"/>
    </row>
    <row r="101" spans="1:7" ht="3" customHeight="1" x14ac:dyDescent="0.25"/>
    <row r="102" spans="1:7" x14ac:dyDescent="0.25">
      <c r="A102" s="4" t="s">
        <v>101</v>
      </c>
    </row>
  </sheetData>
  <sheetProtection formatCells="0" formatRows="0" insertRows="0" deleteRows="0" selectLockedCells="1"/>
  <mergeCells count="59">
    <mergeCell ref="B42:G42"/>
    <mergeCell ref="D15:G15"/>
    <mergeCell ref="B25:G25"/>
    <mergeCell ref="B29:G29"/>
    <mergeCell ref="B30:G30"/>
    <mergeCell ref="B27:G27"/>
    <mergeCell ref="B28:G28"/>
    <mergeCell ref="B31:G31"/>
    <mergeCell ref="B26:G26"/>
    <mergeCell ref="B32:G32"/>
    <mergeCell ref="E2:G2"/>
    <mergeCell ref="E8:G8"/>
    <mergeCell ref="A12:G12"/>
    <mergeCell ref="A13:G13"/>
    <mergeCell ref="E9:G9"/>
    <mergeCell ref="E10:G10"/>
    <mergeCell ref="B20:G20"/>
    <mergeCell ref="B21:G21"/>
    <mergeCell ref="B22:G22"/>
    <mergeCell ref="D14:G14"/>
    <mergeCell ref="A14:A15"/>
    <mergeCell ref="C14:C15"/>
    <mergeCell ref="B36:G36"/>
    <mergeCell ref="B38:G38"/>
    <mergeCell ref="B37:G37"/>
    <mergeCell ref="A16:A17"/>
    <mergeCell ref="C16:C17"/>
    <mergeCell ref="B23:G23"/>
    <mergeCell ref="B24:G24"/>
    <mergeCell ref="D16:G16"/>
    <mergeCell ref="D17:G17"/>
    <mergeCell ref="A18:A19"/>
    <mergeCell ref="D19:G19"/>
    <mergeCell ref="D18:G18"/>
    <mergeCell ref="B71:G71"/>
    <mergeCell ref="B75:G75"/>
    <mergeCell ref="B33:G33"/>
    <mergeCell ref="B40:G40"/>
    <mergeCell ref="B41:G41"/>
    <mergeCell ref="B39:G39"/>
    <mergeCell ref="B34:G34"/>
    <mergeCell ref="B35:G35"/>
    <mergeCell ref="B84:G84"/>
    <mergeCell ref="A62:B62"/>
    <mergeCell ref="B44:G44"/>
    <mergeCell ref="B43:G43"/>
    <mergeCell ref="B64:G64"/>
    <mergeCell ref="B49:G49"/>
    <mergeCell ref="B46:G46"/>
    <mergeCell ref="B47:G47"/>
    <mergeCell ref="B45:D45"/>
    <mergeCell ref="F99:G99"/>
    <mergeCell ref="F98:G98"/>
    <mergeCell ref="A96:B96"/>
    <mergeCell ref="F94:G94"/>
    <mergeCell ref="F95:G95"/>
    <mergeCell ref="A93:C94"/>
    <mergeCell ref="A97:D97"/>
    <mergeCell ref="A98:C98"/>
  </mergeCells>
  <phoneticPr fontId="5" type="noConversion"/>
  <pageMargins left="0.19685039370078741" right="0" top="0.27559055118110237" bottom="0.19685039370078741" header="0.31496062992125984" footer="0.19685039370078741"/>
  <pageSetup paperSize="9" scale="94" orientation="landscape" r:id="rId1"/>
  <rowBreaks count="3" manualBreakCount="3">
    <brk id="35" max="6" man="1"/>
    <brk id="62" max="6" man="1"/>
    <brk id="8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2019-10-18T12:21:01Z</cp:lastPrinted>
  <dcterms:created xsi:type="dcterms:W3CDTF">2018-12-28T08:43:53Z</dcterms:created>
  <dcterms:modified xsi:type="dcterms:W3CDTF">2019-10-22T10:13:42Z</dcterms:modified>
</cp:coreProperties>
</file>