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<sst xmlns="http://schemas.openxmlformats.org/spreadsheetml/2006/main" count="41" uniqueCount="41">
  <si>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</si>
  <si>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</si>
  <si>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</si>
  <si>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</si>
  <si>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</si>
  <si>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</si>
  <si>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</si>
  <si>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</si>
  <si>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</si>
  <si>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</si>
  <si>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</si>
  <si>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</si>
  <si>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</si>
  <si>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</si>
  <si>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</si>
  <si>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</si>
  <si>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</si>
  <si>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</si>
  <si>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</si>
  <si>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</si>
  <si>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</si>
  <si>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</si>
  <si>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</si>
  <si>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</si>
  <si>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</si>
  <si>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</si>
  <si>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</si>
  <si>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</si>
  <si>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</si>
  <si>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</si>
  <si>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</si>
  <si>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</si>
  <si>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</si>
  <si>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</si>
  <si>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</si>
  <si>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</si>
  <si>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</si>
  <si>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</si>
  <si>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2020 році (0610000)</t>
  </si>
  <si>
    <t>В.о. начальника відділу освіти</t>
  </si>
  <si>
    <t>Аліна Чернявська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</si>
</sst>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M29" sqref="M2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38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19527477.89</v>
      </c>
      <c r="D12" s="13">
        <v>19524151</v>
      </c>
      <c r="E12" s="2">
        <v>19438985.35</v>
      </c>
      <c r="F12" s="15">
        <v>15314624.93</v>
      </c>
      <c r="G12" s="13">
        <v>22646453.11</v>
      </c>
      <c r="H12" s="2">
        <v>34158090.93</v>
      </c>
      <c r="I12" s="13">
        <v>10214602.34</v>
      </c>
      <c r="J12" s="13">
        <v>20984458.42</v>
      </c>
      <c r="K12" s="2">
        <v>8362077.32</v>
      </c>
      <c r="L12" s="13">
        <v>22922734.35</v>
      </c>
      <c r="M12" s="2"/>
      <c r="N12" s="2"/>
      <c r="O12" s="13">
        <f>C12+D12+E12+F12+G12+H12+I12+J12+K12+L12+M12+N12</f>
        <v>193093655.64000002</v>
      </c>
    </row>
    <row r="13" spans="1:15" ht="16.5">
      <c r="A13" s="11">
        <v>2120</v>
      </c>
      <c r="B13" s="5" t="s">
        <v>8</v>
      </c>
      <c r="C13" s="13">
        <v>4337320.94</v>
      </c>
      <c r="D13" s="13">
        <v>4282526.57</v>
      </c>
      <c r="E13" s="2">
        <v>4349625.1</v>
      </c>
      <c r="F13" s="2">
        <v>3172361.94</v>
      </c>
      <c r="G13" s="13">
        <v>5190369.58</v>
      </c>
      <c r="H13" s="2">
        <v>7423745.46</v>
      </c>
      <c r="I13" s="13">
        <v>2439882.45</v>
      </c>
      <c r="J13" s="13">
        <v>4691875.33</v>
      </c>
      <c r="K13" s="2">
        <v>1820401.52</v>
      </c>
      <c r="L13" s="13">
        <v>5206772.43</v>
      </c>
      <c r="M13" s="2"/>
      <c r="N13" s="2"/>
      <c r="O13" s="13">
        <f aca="true" t="shared" si="0" ref="O13:O29">C13+D13+E13+F13+G13+H13+I13+J13+K13+L13+M13+N13</f>
        <v>42914881.32000001</v>
      </c>
    </row>
    <row r="14" spans="1:15" ht="16.5">
      <c r="A14" s="11">
        <v>2210</v>
      </c>
      <c r="B14" s="5" t="s">
        <v>34</v>
      </c>
      <c r="C14" s="13">
        <v>0</v>
      </c>
      <c r="D14" s="13">
        <v>138843</v>
      </c>
      <c r="E14" s="2">
        <v>290850.9</v>
      </c>
      <c r="F14" s="2">
        <v>80131</v>
      </c>
      <c r="G14" s="13">
        <v>63389.5</v>
      </c>
      <c r="H14" s="13">
        <v>58940</v>
      </c>
      <c r="I14" s="13">
        <v>528955.7</v>
      </c>
      <c r="J14" s="13">
        <v>457962.45</v>
      </c>
      <c r="K14" s="2">
        <v>1253827.55</v>
      </c>
      <c r="L14" s="13">
        <v>972716.97</v>
      </c>
      <c r="M14" s="2"/>
      <c r="N14" s="2"/>
      <c r="O14" s="13">
        <f t="shared" si="0"/>
        <v>3845617.0700000003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0</v>
      </c>
      <c r="F15" s="13">
        <v>91098</v>
      </c>
      <c r="G15" s="13">
        <v>84000</v>
      </c>
      <c r="H15" s="13">
        <v>50649.42</v>
      </c>
      <c r="I15" s="13">
        <v>89964</v>
      </c>
      <c r="J15" s="13">
        <v>250300</v>
      </c>
      <c r="K15" s="13">
        <v>233180</v>
      </c>
      <c r="L15" s="13">
        <v>0</v>
      </c>
      <c r="M15" s="13"/>
      <c r="N15" s="13"/>
      <c r="O15" s="13">
        <f t="shared" si="0"/>
        <v>799191.4199999999</v>
      </c>
    </row>
    <row r="16" spans="1:15" ht="16.5">
      <c r="A16" s="11">
        <v>2230</v>
      </c>
      <c r="B16" s="5" t="s">
        <v>9</v>
      </c>
      <c r="C16" s="13">
        <v>1420982</v>
      </c>
      <c r="D16" s="13">
        <v>743390.85</v>
      </c>
      <c r="E16" s="2">
        <v>848933.13</v>
      </c>
      <c r="F16" s="13">
        <v>0</v>
      </c>
      <c r="G16" s="13">
        <v>1813.16</v>
      </c>
      <c r="H16" s="13">
        <v>520000</v>
      </c>
      <c r="I16" s="13">
        <v>550494.16</v>
      </c>
      <c r="J16" s="13">
        <v>503000</v>
      </c>
      <c r="K16" s="13">
        <v>1619073</v>
      </c>
      <c r="L16" s="13">
        <v>1219945.36</v>
      </c>
      <c r="M16" s="2"/>
      <c r="N16" s="2"/>
      <c r="O16" s="13">
        <f t="shared" si="0"/>
        <v>7427631.660000001</v>
      </c>
    </row>
    <row r="17" spans="1:15" ht="16.5">
      <c r="A17" s="11">
        <v>2240</v>
      </c>
      <c r="B17" s="5" t="s">
        <v>10</v>
      </c>
      <c r="C17" s="13">
        <v>960</v>
      </c>
      <c r="D17" s="13">
        <v>197975.53</v>
      </c>
      <c r="E17" s="2">
        <v>743802.1</v>
      </c>
      <c r="F17" s="2">
        <v>829776.76</v>
      </c>
      <c r="G17" s="13">
        <v>893617.79</v>
      </c>
      <c r="H17" s="2">
        <v>132273.5</v>
      </c>
      <c r="I17" s="13">
        <v>2468209.35</v>
      </c>
      <c r="J17" s="13">
        <v>1370541.95</v>
      </c>
      <c r="K17" s="13">
        <v>1498702.64</v>
      </c>
      <c r="L17" s="13">
        <v>110613.72</v>
      </c>
      <c r="M17" s="2"/>
      <c r="N17" s="2"/>
      <c r="O17" s="13">
        <f t="shared" si="0"/>
        <v>8246473.34</v>
      </c>
    </row>
    <row r="18" spans="1:15" ht="16.5">
      <c r="A18" s="11">
        <v>2250</v>
      </c>
      <c r="B18" s="5" t="s">
        <v>11</v>
      </c>
      <c r="C18" s="13">
        <v>19559</v>
      </c>
      <c r="D18" s="13">
        <v>35642.7</v>
      </c>
      <c r="E18" s="2">
        <v>25424.66</v>
      </c>
      <c r="F18" s="13">
        <v>405</v>
      </c>
      <c r="G18" s="13">
        <v>0</v>
      </c>
      <c r="H18" s="13">
        <v>0</v>
      </c>
      <c r="I18" s="13">
        <v>0</v>
      </c>
      <c r="J18" s="13">
        <v>786</v>
      </c>
      <c r="K18" s="13">
        <v>3703.15</v>
      </c>
      <c r="L18" s="13">
        <v>45103.88</v>
      </c>
      <c r="M18" s="2"/>
      <c r="N18" s="2"/>
      <c r="O18" s="13">
        <f t="shared" si="0"/>
        <v>130624.38999999998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110729.4</v>
      </c>
      <c r="D20" s="13">
        <v>4084643.12</v>
      </c>
      <c r="E20" s="2">
        <v>4525668.67</v>
      </c>
      <c r="F20" s="2">
        <v>2391555.59</v>
      </c>
      <c r="G20" s="13">
        <v>367446.82</v>
      </c>
      <c r="H20" s="13">
        <v>0</v>
      </c>
      <c r="I20" s="13">
        <v>0</v>
      </c>
      <c r="J20" s="13">
        <v>0</v>
      </c>
      <c r="K20" s="13">
        <v>0</v>
      </c>
      <c r="L20" s="13">
        <v>6470147.49</v>
      </c>
      <c r="M20" s="2"/>
      <c r="N20" s="2"/>
      <c r="O20" s="13">
        <f>C20+D20+E20+F20+G20+H20+I20+J20+K20+L20+M20+N20</f>
        <v>17950191.090000004</v>
      </c>
    </row>
    <row r="21" spans="1:15" ht="16.5">
      <c r="A21" s="11">
        <v>2272</v>
      </c>
      <c r="B21" s="5" t="s">
        <v>14</v>
      </c>
      <c r="C21" s="13">
        <v>126026.09</v>
      </c>
      <c r="D21" s="13">
        <v>2179.8</v>
      </c>
      <c r="E21" s="2">
        <v>314636.84</v>
      </c>
      <c r="F21" s="2">
        <v>72200.54</v>
      </c>
      <c r="G21" s="13">
        <v>27453.17</v>
      </c>
      <c r="H21" s="2">
        <v>71115.91</v>
      </c>
      <c r="I21" s="13">
        <v>120554.95</v>
      </c>
      <c r="J21" s="13">
        <v>107362.8</v>
      </c>
      <c r="K21" s="13">
        <v>174317.97</v>
      </c>
      <c r="L21" s="13">
        <v>204132.74</v>
      </c>
      <c r="M21" s="13"/>
      <c r="N21" s="2"/>
      <c r="O21" s="13">
        <f t="shared" si="0"/>
        <v>1219980.81</v>
      </c>
    </row>
    <row r="22" spans="1:15" ht="16.5">
      <c r="A22" s="11">
        <v>2273</v>
      </c>
      <c r="B22" s="5" t="s">
        <v>15</v>
      </c>
      <c r="C22" s="13">
        <v>0</v>
      </c>
      <c r="D22" s="13">
        <v>594600.15</v>
      </c>
      <c r="E22" s="2">
        <v>481949.42</v>
      </c>
      <c r="F22" s="2">
        <v>328423.52</v>
      </c>
      <c r="G22" s="13">
        <v>75817.92</v>
      </c>
      <c r="H22" s="2">
        <v>109622.67</v>
      </c>
      <c r="I22" s="13">
        <v>191094.3</v>
      </c>
      <c r="J22" s="13">
        <v>200663.16</v>
      </c>
      <c r="K22" s="13">
        <v>211879.39</v>
      </c>
      <c r="L22" s="13">
        <v>467010.03</v>
      </c>
      <c r="M22" s="2"/>
      <c r="N22" s="2"/>
      <c r="O22" s="13">
        <f t="shared" si="0"/>
        <v>2661060.5599999996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18873.71</v>
      </c>
      <c r="E24" s="13">
        <v>40238.35</v>
      </c>
      <c r="F24" s="13">
        <v>37172.57</v>
      </c>
      <c r="G24" s="13">
        <v>16861.79</v>
      </c>
      <c r="H24" s="13">
        <v>20502.4</v>
      </c>
      <c r="I24" s="13">
        <v>24430.43</v>
      </c>
      <c r="J24" s="13">
        <v>32957.12</v>
      </c>
      <c r="K24" s="13">
        <v>35927.1</v>
      </c>
      <c r="L24" s="13">
        <v>92069.18</v>
      </c>
      <c r="M24" s="13"/>
      <c r="N24" s="13"/>
      <c r="O24" s="13">
        <f t="shared" si="0"/>
        <v>319032.65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10000</v>
      </c>
      <c r="F25" s="14">
        <v>0</v>
      </c>
      <c r="G25" s="14">
        <v>33185.36</v>
      </c>
      <c r="H25" s="14">
        <v>0</v>
      </c>
      <c r="I25" s="14">
        <v>0</v>
      </c>
      <c r="J25" s="14">
        <v>126486.36</v>
      </c>
      <c r="K25" s="14">
        <v>0</v>
      </c>
      <c r="L25" s="14">
        <v>0</v>
      </c>
      <c r="M25" s="14"/>
      <c r="N25" s="14"/>
      <c r="O25" s="14">
        <f t="shared" si="0"/>
        <v>169671.72</v>
      </c>
    </row>
    <row r="26" spans="1:15" ht="16.5">
      <c r="A26" s="11">
        <v>2700</v>
      </c>
      <c r="B26" s="5" t="s">
        <v>19</v>
      </c>
      <c r="C26" s="13">
        <v>5430</v>
      </c>
      <c r="D26" s="13">
        <v>5430</v>
      </c>
      <c r="E26" s="13">
        <v>7240</v>
      </c>
      <c r="F26" s="13">
        <v>1810</v>
      </c>
      <c r="G26" s="13">
        <v>3620</v>
      </c>
      <c r="H26" s="13">
        <v>3620</v>
      </c>
      <c r="I26" s="13">
        <v>3620</v>
      </c>
      <c r="J26" s="13">
        <v>3620</v>
      </c>
      <c r="K26" s="13">
        <v>3620</v>
      </c>
      <c r="L26" s="13">
        <v>1810</v>
      </c>
      <c r="M26" s="13"/>
      <c r="N26" s="13"/>
      <c r="O26" s="13">
        <f t="shared" si="0"/>
        <v>39820</v>
      </c>
    </row>
    <row r="27" spans="1:15" ht="16.5">
      <c r="A27" s="11">
        <v>2800</v>
      </c>
      <c r="B27" s="5" t="s">
        <v>37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25548485.32</v>
      </c>
      <c r="D30" s="2">
        <f>D12+D13+D14+D15+D16+D17+D18+D19+D20+D21+D22+D23+D24+D25+D26+D28+D29</f>
        <v>29628256.430000003</v>
      </c>
      <c r="E30" s="2">
        <f>E12+E13+E14+E15+E16+E17+E18+E19+E20+E21+E22+E23+E24+E25+E26+E28+E29</f>
        <v>31077354.520000007</v>
      </c>
      <c r="F30" s="13">
        <f aca="true" t="shared" si="1" ref="F30:N30">F12+F13+F14+F15+F16+F17+F18+F19+F20+F21+F22+F23+F24+F25+F26+F28+F29</f>
        <v>22319559.85</v>
      </c>
      <c r="G30" s="13">
        <f t="shared" si="1"/>
        <v>29404028.2</v>
      </c>
      <c r="H30" s="13">
        <f>H12+H13+H14+H15+H16+H17+H18+H19+H20+H21+H22+H23+H24+H25+H26+H28+H29+H27</f>
        <v>42548560.29</v>
      </c>
      <c r="I30" s="13">
        <f>I12+I13+I14+I15+I16+I17+I18+I19+I20+I21+I22+I23+I24+I25+I26+I28+I29+I27</f>
        <v>16631807.679999998</v>
      </c>
      <c r="J30" s="13">
        <f>J12+J13+J14+J15+J16+J17+J18+J21+J22+J26+J27+J24+J25</f>
        <v>28730013.59</v>
      </c>
      <c r="K30" s="2">
        <f t="shared" si="1"/>
        <v>15216709.640000002</v>
      </c>
      <c r="L30" s="13">
        <f>L12+L13+L14+L15+L16+L17+L18+L19+L20+L21+L22+L23+L24+L25+L26+L28+L29</f>
        <v>37713056.15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278817831.67</v>
      </c>
    </row>
    <row r="31" spans="9:10" ht="15">
      <c r="I31" s="16"/>
      <c r="J31" s="16"/>
    </row>
    <row r="34" spans="1:11" ht="16.5">
      <c r="A34" s="3" t="s">
        <v>39</v>
      </c>
      <c r="B34" s="3"/>
      <c r="C34" s="3"/>
      <c r="D34" s="3"/>
      <c r="E34" s="3"/>
      <c r="F34" s="3"/>
      <c r="G34" s="3"/>
      <c r="H34" s="3"/>
      <c r="I34" s="3"/>
      <c r="J34" s="3" t="s">
        <v>40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2021-01-19T07:34:25Z</dcterms:modified>
  <cp:category/>
  <cp:version/>
  <cp:contentType/>
  <cp:contentStatus/>
</cp:coreProperties>
</file>