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'паспорт'!$A$1:$G$89</definedName>
  </definedNames>
  <calcPr fullCalcOnLoad="1"/>
</workbook>
</file>

<file path=xl/sharedStrings.xml><?xml version="1.0" encoding="utf-8"?>
<sst xmlns="http://schemas.openxmlformats.org/spreadsheetml/2006/main" count="137" uniqueCount="102">
  <si>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</si>
  <si>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</si>
  <si>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</si>
  <si>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</si>
  <si>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</si>
  <si>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</si>
  <si>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</si>
  <si>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</si>
  <si>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</si>
  <si>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</si>
  <si>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</si>
  <si>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</si>
  <si>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</si>
  <si>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</si>
  <si>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</si>
  <si>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</si>
  <si>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</si>
  <si>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</si>
  <si>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</si>
  <si>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</si>
  <si>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</si>
  <si>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</si>
  <si>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</si>
  <si>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</si>
  <si>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</si>
  <si>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</si>
  <si>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</si>
  <si>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</si>
  <si>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</si>
  <si>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</si>
  <si>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</si>
  <si>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</si>
  <si>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</si>
  <si>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</si>
  <si>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</si>
  <si>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</si>
  <si>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</si>
  <si>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</si>
  <si>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</si>
  <si>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</si>
  <si>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</si>
  <si>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</si>
  <si>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</si>
  <si>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</si>
  <si>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</si>
  <si>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</si>
  <si>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</si>
  <si>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</si>
  <si>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</si>
  <si>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</si>
  <si>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</si>
  <si>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</si>
  <si>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</si>
  <si>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</si>
  <si>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</si>
  <si>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</si>
  <si>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</si>
  <si>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</si>
  <si>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 xml:space="preserve">(у редакції наказу Міністерства фінансів України 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</si>
  <si>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</si>
  <si>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</si>
  <si>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</si>
  <si>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</si>
  <si>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</si>
  <si>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</si>
  <si>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</si>
  <si>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</si>
  <si>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</si>
  <si>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</si>
  <si>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</si>
  <si>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</si>
  <si>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>Забезпечення надання допомоги визначеним категоріям населення</t>
  </si>
  <si>
    <t>Виплата допомоги на дітей, які виховуються у багатодітних сім’ях</t>
  </si>
  <si>
    <t xml:space="preserve">Дата погодження: </t>
  </si>
  <si>
    <t>Поштові видатки</t>
  </si>
  <si>
    <t>Забезпечення достатнього життєвого рівня та надання підтримки незахищеним верствам населення</t>
  </si>
  <si>
    <r>
      <t>___</t>
    </r>
    <r>
      <rPr>
        <u val="single"/>
        <sz val="12"/>
        <rFont val="Times New Roman"/>
        <family val="1"/>
      </rPr>
      <t>12.04.2019_ N _18_</t>
    </r>
  </si>
  <si>
    <t>0813043</t>
  </si>
  <si>
    <t>Надання допомоги при народженні дитини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</si>
  <si>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40 483 400,00</t>
    </r>
    <r>
      <rPr>
        <sz val="12"/>
        <color indexed="8"/>
        <rFont val="Times New Roman"/>
        <family val="1"/>
      </rPr>
      <t xml:space="preserve"> гривень, у тому числі загального фонду - 40 </t>
    </r>
    <r>
      <rPr>
        <u val="single"/>
        <sz val="12"/>
        <color indexed="8"/>
        <rFont val="Times New Roman"/>
        <family val="1"/>
      </rPr>
      <t>483 400,00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</si>
  <si>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 xml:space="preserve">Закон України «Про місцеве самоврядування в Україні» від 21.05.1997 № 280/97-ВР зі змінами </t>
  </si>
  <si>
    <t xml:space="preserve"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</t>
  </si>
  <si>
    <t>зі змінами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</si>
  <si>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</si>
  <si>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 захисту населення за рахунок субвенцій з державного бюджету» зі змінами</t>
  </si>
  <si>
    <t>Забезпечення надання допомоги при народженні дитини</t>
  </si>
  <si>
    <t xml:space="preserve">Витрати на надання одноразової частини допомоги при народженні дитини </t>
  </si>
  <si>
    <t>Розрахунок  
до кошторису</t>
  </si>
  <si>
    <t>Витрати на надання щомісячної частини допомоги при народженні дитини            за 2015-2019 роки</t>
  </si>
  <si>
    <t>Витрати на надання щомісячної частини допомоги при народженні дитини                           за 2013-2014 роки</t>
  </si>
  <si>
    <t xml:space="preserve">Кількість одержувачів одноразової частини допомоги при народженні дитини </t>
  </si>
  <si>
    <t>осіб на рік</t>
  </si>
  <si>
    <t>Кількість одержувачів щомісячної частини допомоги при народженні дитини за 2015-2019 роки</t>
  </si>
  <si>
    <t>осіб на місяць</t>
  </si>
  <si>
    <t>Кількість одержувачів щомісячної частини допомоги при народженні дитини за 2013-2014 роки</t>
  </si>
  <si>
    <t>Розмір одноразової частини допомоги при народженні дитини</t>
  </si>
  <si>
    <t>Середньомісячний розмір щомісячної частини допомоги при народженні дитини за 2015-2019 роки</t>
  </si>
  <si>
    <t>Середньомісячний розмір щомісячної частини допомоги при народженні дитини за 2013-2014 роки</t>
  </si>
  <si>
    <t>Закон України «Про державну допомогу сім'ям з дітьми» від 21.11.1992  зі змінами</t>
  </si>
  <si>
    <t>Рішення  Довгинцівської районної в місті ради від  26.12.2018  № 198  «Про районний у місті бюджет на 2019 рік» зі змінами.</t>
  </si>
  <si>
    <t xml:space="preserve">Заступник начальника фінансового відділу </t>
  </si>
  <si>
    <t>М.Романенко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</si>
</sst>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2" xfId="7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zoomScaleSheetLayoutView="100" zoomScalePageLayoutView="0" workbookViewId="0" topLeftCell="A73">
      <selection activeCell="F86" sqref="F86:G86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4" t="s">
        <v>40</v>
      </c>
      <c r="F2" s="44"/>
      <c r="G2" s="44"/>
    </row>
    <row r="3" spans="5:7" ht="15.75" customHeight="1">
      <c r="E3" s="14" t="s">
        <v>63</v>
      </c>
      <c r="F3" s="13"/>
      <c r="G3" s="13"/>
    </row>
    <row r="4" spans="5:7" ht="17.25" customHeight="1">
      <c r="E4" s="14" t="s">
        <v>58</v>
      </c>
      <c r="F4" s="13"/>
      <c r="G4" s="13"/>
    </row>
    <row r="5" spans="5:7" ht="16.5" customHeight="1">
      <c r="E5" s="14" t="s">
        <v>64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5" t="s">
        <v>48</v>
      </c>
      <c r="F8" s="46"/>
      <c r="G8" s="46"/>
    </row>
    <row r="9" spans="1:7" ht="15.75">
      <c r="A9" s="1"/>
      <c r="E9" s="47" t="s">
        <v>1</v>
      </c>
      <c r="F9" s="47"/>
      <c r="G9" s="47"/>
    </row>
    <row r="10" spans="1:7" ht="15.75">
      <c r="A10" s="1"/>
      <c r="E10" s="51" t="s">
        <v>76</v>
      </c>
      <c r="F10" s="52"/>
      <c r="G10" s="52"/>
    </row>
    <row r="12" spans="1:7" ht="15.75">
      <c r="A12" s="38" t="s">
        <v>2</v>
      </c>
      <c r="B12" s="38"/>
      <c r="C12" s="38"/>
      <c r="D12" s="38"/>
      <c r="E12" s="38"/>
      <c r="F12" s="38"/>
      <c r="G12" s="38"/>
    </row>
    <row r="13" spans="1:7" ht="15.75">
      <c r="A13" s="38" t="s">
        <v>50</v>
      </c>
      <c r="B13" s="38"/>
      <c r="C13" s="38"/>
      <c r="D13" s="38"/>
      <c r="E13" s="38"/>
      <c r="F13" s="38"/>
      <c r="G13" s="38"/>
    </row>
    <row r="14" spans="1:7" ht="33" customHeight="1">
      <c r="A14" s="39" t="s">
        <v>3</v>
      </c>
      <c r="B14" s="15" t="s">
        <v>45</v>
      </c>
      <c r="C14" s="40"/>
      <c r="D14" s="60" t="s">
        <v>51</v>
      </c>
      <c r="E14" s="60"/>
      <c r="F14" s="60"/>
      <c r="G14" s="60"/>
    </row>
    <row r="15" spans="1:7" ht="10.5" customHeight="1">
      <c r="A15" s="39"/>
      <c r="B15" s="7" t="s">
        <v>65</v>
      </c>
      <c r="C15" s="40"/>
      <c r="D15" s="42" t="s">
        <v>37</v>
      </c>
      <c r="E15" s="42"/>
      <c r="F15" s="42"/>
      <c r="G15" s="42"/>
    </row>
    <row r="16" spans="1:7" ht="33.75" customHeight="1">
      <c r="A16" s="39" t="s">
        <v>4</v>
      </c>
      <c r="B16" s="15" t="s">
        <v>46</v>
      </c>
      <c r="C16" s="40"/>
      <c r="D16" s="60" t="s">
        <v>51</v>
      </c>
      <c r="E16" s="60"/>
      <c r="F16" s="60"/>
      <c r="G16" s="60"/>
    </row>
    <row r="17" spans="1:7" ht="13.5" customHeight="1">
      <c r="A17" s="39"/>
      <c r="B17" s="7" t="s">
        <v>65</v>
      </c>
      <c r="C17" s="40"/>
      <c r="D17" s="49" t="s">
        <v>36</v>
      </c>
      <c r="E17" s="49"/>
      <c r="F17" s="49"/>
      <c r="G17" s="49"/>
    </row>
    <row r="18" spans="1:7" ht="33.75" customHeight="1">
      <c r="A18" s="39" t="s">
        <v>5</v>
      </c>
      <c r="B18" s="15" t="s">
        <v>77</v>
      </c>
      <c r="C18" s="6">
        <v>1040</v>
      </c>
      <c r="D18" s="41" t="s">
        <v>78</v>
      </c>
      <c r="E18" s="41"/>
      <c r="F18" s="41"/>
      <c r="G18" s="41"/>
    </row>
    <row r="19" spans="1:7" ht="13.5" customHeight="1">
      <c r="A19" s="39"/>
      <c r="B19" s="8" t="s">
        <v>65</v>
      </c>
      <c r="C19" s="8" t="s">
        <v>6</v>
      </c>
      <c r="D19" s="42" t="s">
        <v>38</v>
      </c>
      <c r="E19" s="42"/>
      <c r="F19" s="42"/>
      <c r="G19" s="42"/>
    </row>
    <row r="20" spans="1:7" ht="81" customHeight="1">
      <c r="A20" s="21" t="s">
        <v>7</v>
      </c>
      <c r="B20" s="50" t="s">
        <v>79</v>
      </c>
      <c r="C20" s="50"/>
      <c r="D20" s="50"/>
      <c r="E20" s="50"/>
      <c r="F20" s="50"/>
      <c r="G20" s="50"/>
    </row>
    <row r="21" spans="1:7" ht="36.75" customHeight="1">
      <c r="A21" s="21" t="s">
        <v>8</v>
      </c>
      <c r="B21" s="48" t="s">
        <v>52</v>
      </c>
      <c r="C21" s="48"/>
      <c r="D21" s="48"/>
      <c r="E21" s="48"/>
      <c r="F21" s="48"/>
      <c r="G21" s="48"/>
    </row>
    <row r="22" spans="1:7" ht="14.25" customHeight="1">
      <c r="A22" s="2"/>
      <c r="B22" s="36" t="s">
        <v>43</v>
      </c>
      <c r="C22" s="36"/>
      <c r="D22" s="36"/>
      <c r="E22" s="36"/>
      <c r="F22" s="36"/>
      <c r="G22" s="36"/>
    </row>
    <row r="23" spans="1:7" ht="14.25" customHeight="1">
      <c r="A23" s="2"/>
      <c r="B23" s="36" t="s">
        <v>44</v>
      </c>
      <c r="C23" s="36"/>
      <c r="D23" s="36"/>
      <c r="E23" s="36"/>
      <c r="F23" s="36"/>
      <c r="G23" s="36"/>
    </row>
    <row r="24" spans="1:7" ht="14.25" customHeight="1">
      <c r="A24" s="2"/>
      <c r="B24" s="36" t="s">
        <v>53</v>
      </c>
      <c r="C24" s="36"/>
      <c r="D24" s="36"/>
      <c r="E24" s="36"/>
      <c r="F24" s="36"/>
      <c r="G24" s="36"/>
    </row>
    <row r="25" spans="1:7" ht="14.25" customHeight="1">
      <c r="A25" s="2"/>
      <c r="B25" s="36" t="s">
        <v>80</v>
      </c>
      <c r="C25" s="36"/>
      <c r="D25" s="36"/>
      <c r="E25" s="36"/>
      <c r="F25" s="36"/>
      <c r="G25" s="36"/>
    </row>
    <row r="26" spans="1:7" ht="14.25" customHeight="1">
      <c r="A26" s="2"/>
      <c r="B26" s="36" t="s">
        <v>98</v>
      </c>
      <c r="C26" s="36"/>
      <c r="D26" s="36"/>
      <c r="E26" s="36"/>
      <c r="F26" s="36"/>
      <c r="G26" s="36"/>
    </row>
    <row r="27" spans="1:7" ht="14.25" customHeight="1">
      <c r="A27" s="2"/>
      <c r="B27" s="36" t="s">
        <v>81</v>
      </c>
      <c r="C27" s="36"/>
      <c r="D27" s="36"/>
      <c r="E27" s="36"/>
      <c r="F27" s="36"/>
      <c r="G27" s="36"/>
    </row>
    <row r="28" spans="1:7" ht="14.25" customHeight="1">
      <c r="A28" s="2"/>
      <c r="B28" s="36" t="s">
        <v>82</v>
      </c>
      <c r="C28" s="36"/>
      <c r="D28" s="36"/>
      <c r="E28" s="36"/>
      <c r="F28" s="36"/>
      <c r="G28" s="36"/>
    </row>
    <row r="29" spans="1:7" ht="24.75" customHeight="1">
      <c r="A29" s="2"/>
      <c r="B29" s="36" t="s">
        <v>83</v>
      </c>
      <c r="C29" s="36"/>
      <c r="D29" s="36"/>
      <c r="E29" s="36"/>
      <c r="F29" s="36"/>
      <c r="G29" s="36"/>
    </row>
    <row r="30" spans="1:7" ht="23.25" customHeight="1">
      <c r="A30" s="2"/>
      <c r="B30" s="36" t="s">
        <v>84</v>
      </c>
      <c r="C30" s="36"/>
      <c r="D30" s="36"/>
      <c r="E30" s="36"/>
      <c r="F30" s="36"/>
      <c r="G30" s="36"/>
    </row>
    <row r="31" spans="1:7" ht="14.25" customHeight="1">
      <c r="A31" s="2"/>
      <c r="B31" s="36"/>
      <c r="C31" s="36"/>
      <c r="D31" s="36"/>
      <c r="E31" s="36"/>
      <c r="F31" s="36"/>
      <c r="G31" s="36"/>
    </row>
    <row r="32" spans="1:7" ht="30" customHeight="1">
      <c r="A32" s="2"/>
      <c r="B32" s="36" t="s">
        <v>60</v>
      </c>
      <c r="C32" s="36"/>
      <c r="D32" s="36"/>
      <c r="E32" s="36"/>
      <c r="F32" s="36"/>
      <c r="G32" s="36"/>
    </row>
    <row r="33" spans="1:7" ht="26.25" customHeight="1">
      <c r="A33" s="2"/>
      <c r="B33" s="36" t="s">
        <v>61</v>
      </c>
      <c r="C33" s="36"/>
      <c r="D33" s="36"/>
      <c r="E33" s="36"/>
      <c r="F33" s="36"/>
      <c r="G33" s="36"/>
    </row>
    <row r="34" spans="1:7" ht="15.75" customHeight="1">
      <c r="A34" s="2"/>
      <c r="B34" s="36" t="s">
        <v>59</v>
      </c>
      <c r="C34" s="36"/>
      <c r="D34" s="36"/>
      <c r="E34" s="36"/>
      <c r="F34" s="36"/>
      <c r="G34" s="36"/>
    </row>
    <row r="35" spans="1:7" ht="15.75" customHeight="1">
      <c r="A35" s="2"/>
      <c r="B35" s="37" t="s">
        <v>99</v>
      </c>
      <c r="C35" s="37"/>
      <c r="D35" s="37"/>
      <c r="E35" s="37"/>
      <c r="F35" s="37"/>
      <c r="G35" s="37"/>
    </row>
    <row r="36" spans="1:7" ht="15.75" customHeight="1">
      <c r="A36" s="2"/>
      <c r="B36" s="35"/>
      <c r="C36" s="35"/>
      <c r="D36" s="35"/>
      <c r="E36" s="35"/>
      <c r="F36" s="35"/>
      <c r="G36" s="35"/>
    </row>
    <row r="37" spans="1:7" ht="30" customHeight="1">
      <c r="A37" s="23" t="s">
        <v>9</v>
      </c>
      <c r="B37" s="54" t="s">
        <v>66</v>
      </c>
      <c r="C37" s="54"/>
      <c r="D37" s="54"/>
      <c r="E37" s="54"/>
      <c r="F37" s="54"/>
      <c r="G37" s="54"/>
    </row>
    <row r="38" spans="1:7" ht="15.75" customHeight="1">
      <c r="A38" s="22" t="s">
        <v>12</v>
      </c>
      <c r="B38" s="43" t="s">
        <v>67</v>
      </c>
      <c r="C38" s="43"/>
      <c r="D38" s="43"/>
      <c r="E38" s="43"/>
      <c r="F38" s="43"/>
      <c r="G38" s="43"/>
    </row>
    <row r="39" spans="1:7" ht="33" customHeight="1">
      <c r="A39" s="22">
        <v>1</v>
      </c>
      <c r="B39" s="55" t="s">
        <v>75</v>
      </c>
      <c r="C39" s="56"/>
      <c r="D39" s="56"/>
      <c r="E39" s="56"/>
      <c r="F39" s="56"/>
      <c r="G39" s="57"/>
    </row>
    <row r="40" spans="1:7" ht="15.75" customHeight="1">
      <c r="A40" s="24"/>
      <c r="B40" s="24"/>
      <c r="C40" s="24"/>
      <c r="D40" s="24"/>
      <c r="E40" s="24"/>
      <c r="F40" s="24"/>
      <c r="G40" s="24"/>
    </row>
    <row r="41" spans="1:7" ht="15.75">
      <c r="A41" s="21" t="s">
        <v>10</v>
      </c>
      <c r="B41" s="48" t="s">
        <v>54</v>
      </c>
      <c r="C41" s="48"/>
      <c r="D41" s="48"/>
      <c r="E41" s="48"/>
      <c r="F41" s="48"/>
      <c r="G41" s="48"/>
    </row>
    <row r="42" spans="1:7" ht="20.25" customHeight="1">
      <c r="A42" s="21"/>
      <c r="B42" s="59" t="s">
        <v>71</v>
      </c>
      <c r="C42" s="59"/>
      <c r="D42" s="59"/>
      <c r="E42" s="59"/>
      <c r="F42" s="59"/>
      <c r="G42" s="59"/>
    </row>
    <row r="43" spans="1:4" ht="24" customHeight="1">
      <c r="A43" s="21" t="s">
        <v>14</v>
      </c>
      <c r="B43" s="63" t="s">
        <v>11</v>
      </c>
      <c r="C43" s="63"/>
      <c r="D43" s="63"/>
    </row>
    <row r="44" spans="1:7" ht="15.75">
      <c r="A44" s="9" t="s">
        <v>12</v>
      </c>
      <c r="B44" s="61" t="s">
        <v>13</v>
      </c>
      <c r="C44" s="61"/>
      <c r="D44" s="61"/>
      <c r="E44" s="61"/>
      <c r="F44" s="61"/>
      <c r="G44" s="61"/>
    </row>
    <row r="45" spans="1:7" ht="27" customHeight="1">
      <c r="A45" s="9">
        <v>1</v>
      </c>
      <c r="B45" s="62" t="s">
        <v>85</v>
      </c>
      <c r="C45" s="62"/>
      <c r="D45" s="62"/>
      <c r="E45" s="62"/>
      <c r="F45" s="62"/>
      <c r="G45" s="62"/>
    </row>
    <row r="46" ht="9" customHeight="1">
      <c r="A46" s="3"/>
    </row>
    <row r="47" spans="1:7" ht="29.25" customHeight="1">
      <c r="A47" s="21" t="s">
        <v>21</v>
      </c>
      <c r="B47" s="48" t="s">
        <v>15</v>
      </c>
      <c r="C47" s="48"/>
      <c r="D47" s="48"/>
      <c r="E47" s="48"/>
      <c r="F47" s="48"/>
      <c r="G47" s="48"/>
    </row>
    <row r="48" spans="1:5" ht="17.25" customHeight="1">
      <c r="A48" s="12"/>
      <c r="B48" s="1"/>
      <c r="E48" s="16" t="s">
        <v>16</v>
      </c>
    </row>
    <row r="49" spans="1:6" ht="31.5">
      <c r="A49" s="9" t="s">
        <v>12</v>
      </c>
      <c r="B49" s="9" t="s">
        <v>17</v>
      </c>
      <c r="C49" s="9" t="s">
        <v>18</v>
      </c>
      <c r="D49" s="9" t="s">
        <v>19</v>
      </c>
      <c r="E49" s="9" t="s">
        <v>20</v>
      </c>
      <c r="F49" s="25"/>
    </row>
    <row r="50" spans="1:6" ht="15.75">
      <c r="A50" s="9">
        <v>1</v>
      </c>
      <c r="B50" s="9">
        <v>2</v>
      </c>
      <c r="C50" s="9">
        <v>3</v>
      </c>
      <c r="D50" s="9">
        <v>4</v>
      </c>
      <c r="E50" s="9">
        <v>5</v>
      </c>
      <c r="F50" s="25"/>
    </row>
    <row r="51" spans="1:6" ht="25.5">
      <c r="A51" s="9">
        <v>1</v>
      </c>
      <c r="B51" s="17" t="s">
        <v>72</v>
      </c>
      <c r="C51" s="30">
        <v>40483100</v>
      </c>
      <c r="D51" s="18" t="s">
        <v>42</v>
      </c>
      <c r="E51" s="18">
        <f>C51</f>
        <v>40483100</v>
      </c>
      <c r="F51" s="25"/>
    </row>
    <row r="52" spans="1:6" ht="15.75">
      <c r="A52" s="9">
        <v>2</v>
      </c>
      <c r="B52" s="29" t="s">
        <v>74</v>
      </c>
      <c r="C52" s="30">
        <v>300</v>
      </c>
      <c r="D52" s="18" t="s">
        <v>42</v>
      </c>
      <c r="E52" s="18">
        <f>C52</f>
        <v>300</v>
      </c>
      <c r="F52" s="26"/>
    </row>
    <row r="53" spans="1:6" ht="15.75">
      <c r="A53" s="61" t="s">
        <v>20</v>
      </c>
      <c r="B53" s="61"/>
      <c r="C53" s="18">
        <f>SUM(C51:C52)</f>
        <v>40483400</v>
      </c>
      <c r="D53" s="9" t="s">
        <v>42</v>
      </c>
      <c r="E53" s="18">
        <f>C53</f>
        <v>40483400</v>
      </c>
      <c r="F53" s="26"/>
    </row>
    <row r="54" ht="25.5" customHeight="1">
      <c r="A54" s="3"/>
    </row>
    <row r="55" spans="1:7" ht="15.75">
      <c r="A55" s="21" t="s">
        <v>24</v>
      </c>
      <c r="B55" s="48" t="s">
        <v>22</v>
      </c>
      <c r="C55" s="48"/>
      <c r="D55" s="48"/>
      <c r="E55" s="48"/>
      <c r="F55" s="48"/>
      <c r="G55" s="48"/>
    </row>
    <row r="56" spans="1:5" ht="32.25" customHeight="1">
      <c r="A56" s="1"/>
      <c r="E56" s="16" t="s">
        <v>16</v>
      </c>
    </row>
    <row r="57" spans="1:5" ht="31.5">
      <c r="A57" s="9" t="s">
        <v>12</v>
      </c>
      <c r="B57" s="9" t="s">
        <v>23</v>
      </c>
      <c r="C57" s="9" t="s">
        <v>18</v>
      </c>
      <c r="D57" s="9" t="s">
        <v>19</v>
      </c>
      <c r="E57" s="9" t="s">
        <v>20</v>
      </c>
    </row>
    <row r="58" spans="1:5" ht="15.75">
      <c r="A58" s="9">
        <v>1</v>
      </c>
      <c r="B58" s="9">
        <v>1</v>
      </c>
      <c r="C58" s="9">
        <v>2</v>
      </c>
      <c r="D58" s="9">
        <v>3</v>
      </c>
      <c r="E58" s="9">
        <v>4</v>
      </c>
    </row>
    <row r="59" spans="1:5" ht="15.75">
      <c r="A59" s="9"/>
      <c r="B59" s="10"/>
      <c r="C59" s="10"/>
      <c r="D59" s="10"/>
      <c r="E59" s="10"/>
    </row>
    <row r="60" spans="1:5" ht="15.75">
      <c r="A60" s="27"/>
      <c r="B60" s="10" t="s">
        <v>20</v>
      </c>
      <c r="C60" s="10"/>
      <c r="D60" s="10"/>
      <c r="E60" s="10"/>
    </row>
    <row r="61" ht="34.5" customHeight="1">
      <c r="A61" s="3"/>
    </row>
    <row r="62" spans="1:7" ht="15.75">
      <c r="A62" s="21" t="s">
        <v>68</v>
      </c>
      <c r="B62" s="48" t="s">
        <v>25</v>
      </c>
      <c r="C62" s="48"/>
      <c r="D62" s="48"/>
      <c r="E62" s="48"/>
      <c r="F62" s="48"/>
      <c r="G62" s="48"/>
    </row>
    <row r="63" ht="33" customHeight="1">
      <c r="A63" s="3"/>
    </row>
    <row r="64" spans="1:7" ht="46.5" customHeight="1">
      <c r="A64" s="9" t="s">
        <v>12</v>
      </c>
      <c r="B64" s="9" t="s">
        <v>26</v>
      </c>
      <c r="C64" s="9" t="s">
        <v>27</v>
      </c>
      <c r="D64" s="9" t="s">
        <v>28</v>
      </c>
      <c r="E64" s="9" t="s">
        <v>18</v>
      </c>
      <c r="F64" s="9" t="s">
        <v>19</v>
      </c>
      <c r="G64" s="9" t="s">
        <v>20</v>
      </c>
    </row>
    <row r="65" spans="1:7" ht="15.7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15.75">
      <c r="A66" s="9">
        <v>1</v>
      </c>
      <c r="B66" s="10" t="s">
        <v>29</v>
      </c>
      <c r="C66" s="9"/>
      <c r="D66" s="9"/>
      <c r="E66" s="9"/>
      <c r="F66" s="9"/>
      <c r="G66" s="9"/>
    </row>
    <row r="67" spans="1:7" ht="38.25">
      <c r="A67" s="9"/>
      <c r="B67" s="29" t="s">
        <v>86</v>
      </c>
      <c r="C67" s="31" t="s">
        <v>41</v>
      </c>
      <c r="D67" s="32" t="s">
        <v>87</v>
      </c>
      <c r="E67" s="30">
        <f>8049600</f>
        <v>8049600</v>
      </c>
      <c r="F67" s="33">
        <v>0</v>
      </c>
      <c r="G67" s="30">
        <f>E67</f>
        <v>8049600</v>
      </c>
    </row>
    <row r="68" spans="1:7" ht="38.25">
      <c r="A68" s="9"/>
      <c r="B68" s="29" t="s">
        <v>88</v>
      </c>
      <c r="C68" s="31" t="s">
        <v>41</v>
      </c>
      <c r="D68" s="32" t="s">
        <v>87</v>
      </c>
      <c r="E68" s="30">
        <f>35428560-7650600-6840</f>
        <v>27771120</v>
      </c>
      <c r="F68" s="33">
        <v>0</v>
      </c>
      <c r="G68" s="30">
        <f>E68</f>
        <v>27771120</v>
      </c>
    </row>
    <row r="69" spans="1:7" ht="39" customHeight="1">
      <c r="A69" s="9"/>
      <c r="B69" s="29" t="s">
        <v>89</v>
      </c>
      <c r="C69" s="31" t="s">
        <v>41</v>
      </c>
      <c r="D69" s="32" t="s">
        <v>87</v>
      </c>
      <c r="E69" s="30">
        <f>4655540+6840</f>
        <v>4662380</v>
      </c>
      <c r="F69" s="33">
        <v>0</v>
      </c>
      <c r="G69" s="30">
        <f>E69</f>
        <v>4662380</v>
      </c>
    </row>
    <row r="70" spans="1:7" ht="15.75">
      <c r="A70" s="9">
        <v>2</v>
      </c>
      <c r="B70" s="10" t="s">
        <v>30</v>
      </c>
      <c r="C70" s="9"/>
      <c r="D70" s="9"/>
      <c r="E70" s="9"/>
      <c r="F70" s="9"/>
      <c r="G70" s="9"/>
    </row>
    <row r="71" spans="1:7" ht="38.25">
      <c r="A71" s="9"/>
      <c r="B71" s="29" t="s">
        <v>90</v>
      </c>
      <c r="C71" s="31" t="s">
        <v>91</v>
      </c>
      <c r="D71" s="32" t="s">
        <v>87</v>
      </c>
      <c r="E71" s="31">
        <v>780</v>
      </c>
      <c r="F71" s="33">
        <v>0</v>
      </c>
      <c r="G71" s="31">
        <f>E71</f>
        <v>780</v>
      </c>
    </row>
    <row r="72" spans="1:7" ht="38.25">
      <c r="A72" s="9"/>
      <c r="B72" s="34" t="s">
        <v>92</v>
      </c>
      <c r="C72" s="31" t="s">
        <v>93</v>
      </c>
      <c r="D72" s="32" t="s">
        <v>87</v>
      </c>
      <c r="E72" s="31">
        <v>2691</v>
      </c>
      <c r="F72" s="33">
        <v>0</v>
      </c>
      <c r="G72" s="31">
        <f>E72</f>
        <v>2691</v>
      </c>
    </row>
    <row r="73" spans="1:7" ht="39" customHeight="1">
      <c r="A73" s="10"/>
      <c r="B73" s="34" t="s">
        <v>94</v>
      </c>
      <c r="C73" s="31" t="s">
        <v>93</v>
      </c>
      <c r="D73" s="32" t="s">
        <v>87</v>
      </c>
      <c r="E73" s="31">
        <v>253</v>
      </c>
      <c r="F73" s="33">
        <v>0</v>
      </c>
      <c r="G73" s="31">
        <f>E73</f>
        <v>253</v>
      </c>
    </row>
    <row r="74" spans="1:7" ht="15.75">
      <c r="A74" s="9">
        <v>3</v>
      </c>
      <c r="B74" s="10" t="s">
        <v>31</v>
      </c>
      <c r="C74" s="9"/>
      <c r="D74" s="9"/>
      <c r="E74" s="9"/>
      <c r="F74" s="9"/>
      <c r="G74" s="9"/>
    </row>
    <row r="75" spans="1:7" ht="25.5">
      <c r="A75" s="9"/>
      <c r="B75" s="29" t="s">
        <v>95</v>
      </c>
      <c r="C75" s="31" t="s">
        <v>41</v>
      </c>
      <c r="D75" s="32" t="s">
        <v>87</v>
      </c>
      <c r="E75" s="33">
        <f>E67/E71</f>
        <v>10320</v>
      </c>
      <c r="F75" s="33">
        <v>0</v>
      </c>
      <c r="G75" s="33">
        <f>E75</f>
        <v>10320</v>
      </c>
    </row>
    <row r="76" spans="1:7" ht="38.25">
      <c r="A76" s="9"/>
      <c r="B76" s="29" t="s">
        <v>96</v>
      </c>
      <c r="C76" s="31" t="s">
        <v>41</v>
      </c>
      <c r="D76" s="32" t="s">
        <v>87</v>
      </c>
      <c r="E76" s="33">
        <f>E68/E72/12</f>
        <v>860</v>
      </c>
      <c r="F76" s="33">
        <v>0</v>
      </c>
      <c r="G76" s="33">
        <f>E76</f>
        <v>860</v>
      </c>
    </row>
    <row r="77" spans="1:7" ht="38.25" customHeight="1">
      <c r="A77" s="9"/>
      <c r="B77" s="29" t="s">
        <v>97</v>
      </c>
      <c r="C77" s="31" t="s">
        <v>41</v>
      </c>
      <c r="D77" s="32" t="s">
        <v>87</v>
      </c>
      <c r="E77" s="30">
        <f>E69/E73/12</f>
        <v>1535.6982872200263</v>
      </c>
      <c r="F77" s="33">
        <v>0</v>
      </c>
      <c r="G77" s="30">
        <f>E77</f>
        <v>1535.6982872200263</v>
      </c>
    </row>
    <row r="78" spans="1:7" ht="15.75">
      <c r="A78" s="9">
        <v>4</v>
      </c>
      <c r="B78" s="10" t="s">
        <v>32</v>
      </c>
      <c r="C78" s="9"/>
      <c r="D78" s="9"/>
      <c r="E78" s="9"/>
      <c r="F78" s="9"/>
      <c r="G78" s="9"/>
    </row>
    <row r="79" spans="1:7" ht="33.75" customHeight="1">
      <c r="A79" s="10"/>
      <c r="B79" s="19" t="s">
        <v>62</v>
      </c>
      <c r="C79" s="9" t="s">
        <v>49</v>
      </c>
      <c r="D79" s="20" t="s">
        <v>55</v>
      </c>
      <c r="E79" s="9">
        <v>100</v>
      </c>
      <c r="F79" s="9" t="s">
        <v>42</v>
      </c>
      <c r="G79" s="9">
        <v>100</v>
      </c>
    </row>
    <row r="80" spans="1:4" ht="15.75" customHeight="1">
      <c r="A80" s="58" t="s">
        <v>56</v>
      </c>
      <c r="B80" s="58"/>
      <c r="C80" s="58"/>
      <c r="D80" s="1"/>
    </row>
    <row r="81" spans="1:7" ht="28.5" customHeight="1">
      <c r="A81" s="58"/>
      <c r="B81" s="58"/>
      <c r="C81" s="58"/>
      <c r="D81" s="12"/>
      <c r="E81" s="11"/>
      <c r="F81" s="53" t="s">
        <v>57</v>
      </c>
      <c r="G81" s="53"/>
    </row>
    <row r="82" spans="1:7" ht="9" customHeight="1">
      <c r="A82" s="5"/>
      <c r="B82" s="2"/>
      <c r="D82" s="7" t="s">
        <v>33</v>
      </c>
      <c r="F82" s="49" t="s">
        <v>34</v>
      </c>
      <c r="G82" s="49"/>
    </row>
    <row r="83" spans="1:4" ht="15.75">
      <c r="A83" s="58" t="s">
        <v>35</v>
      </c>
      <c r="B83" s="58"/>
      <c r="C83" s="2"/>
      <c r="D83" s="2"/>
    </row>
    <row r="84" spans="1:4" ht="30.75" customHeight="1">
      <c r="A84" s="58" t="s">
        <v>69</v>
      </c>
      <c r="B84" s="58"/>
      <c r="C84" s="58"/>
      <c r="D84" s="2"/>
    </row>
    <row r="85" spans="1:7" ht="24" customHeight="1">
      <c r="A85" s="58" t="s">
        <v>100</v>
      </c>
      <c r="B85" s="58"/>
      <c r="C85" s="58"/>
      <c r="D85" s="12"/>
      <c r="E85" s="11"/>
      <c r="F85" s="53" t="s">
        <v>101</v>
      </c>
      <c r="G85" s="53"/>
    </row>
    <row r="86" spans="1:7" ht="15.75">
      <c r="A86" s="1"/>
      <c r="B86" s="2"/>
      <c r="C86" s="2"/>
      <c r="D86" s="7" t="s">
        <v>33</v>
      </c>
      <c r="F86" s="49" t="s">
        <v>34</v>
      </c>
      <c r="G86" s="49"/>
    </row>
    <row r="87" ht="15">
      <c r="A87" s="28" t="s">
        <v>73</v>
      </c>
    </row>
    <row r="89" ht="15">
      <c r="A89" s="4" t="s">
        <v>70</v>
      </c>
    </row>
  </sheetData>
  <sheetProtection/>
  <mergeCells count="54">
    <mergeCell ref="B42:G42"/>
    <mergeCell ref="A84:C84"/>
    <mergeCell ref="D14:G14"/>
    <mergeCell ref="D16:G16"/>
    <mergeCell ref="A53:B53"/>
    <mergeCell ref="B47:G47"/>
    <mergeCell ref="B44:G44"/>
    <mergeCell ref="B45:G45"/>
    <mergeCell ref="B43:D43"/>
    <mergeCell ref="B29:G29"/>
    <mergeCell ref="B28:G28"/>
    <mergeCell ref="B33:G33"/>
    <mergeCell ref="F86:G86"/>
    <mergeCell ref="A83:B83"/>
    <mergeCell ref="A85:C85"/>
    <mergeCell ref="B55:G55"/>
    <mergeCell ref="B62:G62"/>
    <mergeCell ref="F81:G81"/>
    <mergeCell ref="F82:G82"/>
    <mergeCell ref="A80:C81"/>
    <mergeCell ref="F85:G85"/>
    <mergeCell ref="B41:G41"/>
    <mergeCell ref="B24:G24"/>
    <mergeCell ref="B25:G25"/>
    <mergeCell ref="B37:G37"/>
    <mergeCell ref="B39:G39"/>
    <mergeCell ref="B26:G26"/>
    <mergeCell ref="B27:G27"/>
    <mergeCell ref="B31:G31"/>
    <mergeCell ref="B30:G30"/>
    <mergeCell ref="B38:G38"/>
    <mergeCell ref="E2:G2"/>
    <mergeCell ref="E8:G8"/>
    <mergeCell ref="E9:G9"/>
    <mergeCell ref="B21:G21"/>
    <mergeCell ref="D17:G17"/>
    <mergeCell ref="B20:G20"/>
    <mergeCell ref="E10:G10"/>
    <mergeCell ref="D19:G19"/>
    <mergeCell ref="C14:C15"/>
    <mergeCell ref="B23:G23"/>
    <mergeCell ref="A12:G12"/>
    <mergeCell ref="A13:G13"/>
    <mergeCell ref="A16:A17"/>
    <mergeCell ref="C16:C17"/>
    <mergeCell ref="A14:A15"/>
    <mergeCell ref="B22:G22"/>
    <mergeCell ref="A18:A19"/>
    <mergeCell ref="D18:G18"/>
    <mergeCell ref="D15:G15"/>
    <mergeCell ref="B36:G36"/>
    <mergeCell ref="B34:G34"/>
    <mergeCell ref="B35:G35"/>
    <mergeCell ref="B32:G32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3" r:id="rId1"/>
  <rowBreaks count="3" manualBreakCount="3">
    <brk id="28" max="6" man="1"/>
    <brk id="54" max="6" man="1"/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Света</cp:lastModifiedBy>
  <cp:lastPrinted>2019-04-11T11:52:24Z</cp:lastPrinted>
  <dcterms:created xsi:type="dcterms:W3CDTF">2018-12-28T08:43:53Z</dcterms:created>
  <dcterms:modified xsi:type="dcterms:W3CDTF">2019-04-12T06:36:05Z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