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паспорт" sheetId="1" r:id="rId1"/>
  </sheets>
  <definedNames>
    <definedName name="_xlnm.Print_Area" localSheetId="0">'паспорт'!$A$1:$G$72</definedName>
  </definedNames>
  <calcPr fullCalcOnLoad="1"/>
</workbook>
</file>

<file path=xl/sharedStrings.xml><?xml version="1.0" encoding="utf-8"?>
<sst xmlns="http://schemas.openxmlformats.org/spreadsheetml/2006/main" count="112" uniqueCount="89">
  <si>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</si>
  <si>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</si>
  <si>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</si>
  <si>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</si>
  <si>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</si>
  <si>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</si>
  <si>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</si>
  <si>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</si>
  <si>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</si>
  <si>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</si>
  <si>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</si>
  <si>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</si>
  <si>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</si>
  <si>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</si>
  <si>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</si>
  <si>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</si>
  <si>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</si>
  <si>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</si>
  <si>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</si>
  <si>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</si>
  <si>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</si>
  <si>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</si>
  <si>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</si>
  <si>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</si>
  <si>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</si>
  <si>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</si>
  <si>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</si>
  <si>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</si>
  <si>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</si>
  <si>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</si>
  <si>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</si>
  <si>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</si>
  <si>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</si>
  <si>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</si>
  <si>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</si>
  <si>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</si>
  <si>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</si>
  <si>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</si>
  <si>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</si>
  <si>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</si>
  <si>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</si>
  <si>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</si>
  <si>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</si>
  <si>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</si>
  <si>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</si>
  <si>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</si>
  <si>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Управління праці та соціального захисту населення  виконкому Довгинцівської районної в місті ради</t>
  </si>
  <si>
    <r>
      <rPr>
        <u val="single"/>
        <sz val="12"/>
        <color indexed="8"/>
        <rFont val="Times New Roman"/>
        <family val="1"/>
      </rPr>
      <t xml:space="preserve">04.03.2019 </t>
    </r>
    <r>
      <rPr>
        <sz val="12"/>
        <color indexed="8"/>
        <rFont val="Times New Roman"/>
        <family val="1"/>
      </rPr>
      <t xml:space="preserve"> N </t>
    </r>
    <r>
      <rPr>
        <u val="single"/>
        <sz val="12"/>
        <color indexed="8"/>
        <rFont val="Times New Roman"/>
        <family val="1"/>
      </rPr>
      <t>14</t>
    </r>
  </si>
  <si>
    <t>бюджетної програми місцевого бюджету на 2019  рік</t>
  </si>
  <si>
    <t>0800000</t>
  </si>
  <si>
    <t>0810000</t>
  </si>
  <si>
    <t>0813104</t>
  </si>
  <si>
    <t xml:space="preserve">Управління праці та соціального захисту населення виконкому Довгинцівської районної в місті ради
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</si>
  <si>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 , інвалідністю.</t>
  </si>
  <si>
    <t>Обсяг бюджетних призначень / бюджетних асигнувань  зі змінами- 9058915,00  гривень, у тому числі загального фонду - 8870215,00  гривень та спеціального фонду - 188700,00  гривень.</t>
  </si>
  <si>
    <t>Мета бюджетної програми : Надання  соціальних послуг догляду вдома, денного догляду громадянам похилого віку, особам з інвалідністю, в установах соціального обслуговування системи органів праці та соціального захисту населення.</t>
  </si>
  <si>
    <t xml:space="preserve"> Забезпечення  соціальними послугами  за місцем проживання  громадян, які не здатні до самообслуговування  у зв’язку з похилим віком , хворобою, інвалідністю.  </t>
  </si>
  <si>
    <t>Виплата заробітної плати з нарахуваннями</t>
  </si>
  <si>
    <t>Оплата за харчування для підопічних.</t>
  </si>
  <si>
    <t>Оплата комунальних послуг та енергоносіїв</t>
  </si>
  <si>
    <t>Інші видатки</t>
  </si>
  <si>
    <t xml:space="preserve">кількість штатних одиниць персоналу </t>
  </si>
  <si>
    <t>штатний розпис</t>
  </si>
  <si>
    <t>в т.ч. соціальних фахівців які надають соціальні послуги</t>
  </si>
  <si>
    <t>осіб</t>
  </si>
  <si>
    <t>видатки на утримання соціальних фахівців які надають соціальні послуги</t>
  </si>
  <si>
    <t>грн.</t>
  </si>
  <si>
    <t>Кількість  осіб, забезпечених  соціальним  обслуговуванням (наданням соціальних послуг) в тому числі:</t>
  </si>
  <si>
    <t>Форма № 12-соц</t>
  </si>
  <si>
    <t>кількість осіб які отримують соціальні послуги постійно</t>
  </si>
  <si>
    <t>кількість осіб які отримують соціальні послуги періодично</t>
  </si>
  <si>
    <t>Кількість  обслуговуваних на 1 штатну одиницю соціального  фахівця</t>
  </si>
  <si>
    <t>Постанова  Кабінету Міністрів України від 29.12.2009 № 1417 зі змінами</t>
  </si>
  <si>
    <t>Середні витрати на утримання 1 соціального фахівця</t>
  </si>
  <si>
    <t>грн./міс</t>
  </si>
  <si>
    <t>розрахунок</t>
  </si>
  <si>
    <t>Відсоток виконання програми</t>
  </si>
  <si>
    <t>%</t>
  </si>
  <si>
    <t>х</t>
  </si>
  <si>
    <t xml:space="preserve">Начальник управління праці та соціального захисту населення виконкому Довгинцівської  районної в місті ради                          </t>
  </si>
  <si>
    <t>В.П. Сокол</t>
  </si>
  <si>
    <t>Я.О. Зубко</t>
  </si>
  <si>
    <t xml:space="preserve">Фінансовой відділ виконкому Довгинцівської  районної в місті ради </t>
  </si>
  <si>
    <t xml:space="preserve">Підстави для виконання бюджетної програми: </t>
  </si>
  <si>
    <t xml:space="preserve"> Бюджетний кодекс України від 20.11.2012 № 5492 – VI (5492-17)
- Закон України «Про Державний бюджет України на 2019 рік»        
- Постанова Кабінету Міністрів України від 29.12.2009 № 1417 «Деякі питання діяльності територіальних центрів соціального обслуговування (надання    соціальних послуг)», зі змінами, внесеними згідно з Постановою Кабінету Міністрів України від 09.06.2010 №408. 
 - Закон України про місцеве самоврядування в Україні від 21.05.1997  № 280/97-ВР                       
 - Наказ Міністерства  соціальної політики України від 12.07.2016 № 753 «Про затвердження Типового штатного нормативу чисельності працівників територіального центру соціального обслуговування (надання соціальних послуг)»
-Рішення  Довгинцівської районної в місті ради від 19.02.2016 № 30  «Про затвердження граничної чисельності працівників КУ «Територіальний центр соціального обслуговування (надання соціальних послуг) у Довгинцівському районі» Криворізької міської ради зі змінами.
- Наказ Міністерства праці та соціальної політики України та Міністерства охорони здоров’я України  від 05.10.2005 № 308/519 «Про впорядкування умов оплати праці працівників закладів охорони здоров’я та установ соціального захисту населення» зі змінами
-Постанова Кабінету Міністрів  України від 30.08.2002 № 1298 «Про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сфери» зі змінами.
- Наказ Міністерства фінансів України 26.08.2014  № 836 «Про деякі питання запровадження програмно-цільового методу складання та виконання місцевих бюджетів» зі змінами.
- Наказ Міністерства соціальної політики України від 14.05.2018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і соціальне забезпечення»
- Наказ Міністерства фінансів України від 20.09.2017 № 793 «Про затвердження складових програмної класифікації видатків та кредитування місцевих бюджетів» зі змінами.    
- Рішення   Довгинцівської районної в місті ради від 26.12.2018 № 198 «Про районний у місті бюджет на 2019 рік» зі змінами
</t>
  </si>
  <si>
    <t>розрахунок                                     до кошторису</t>
  </si>
  <si>
    <t>Начальник фінансового відділу</t>
  </si>
  <si>
    <t>Дата погодження : 05.03.2019</t>
  </si>
  <si>
    <t>Виявлення громадян, які перебувають у складних життєвих обставинах і потребують сторонньої допомоги  в  забезпеченні та наданні соціальних послуг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</si>
</sst>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49" fontId="4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48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44" fillId="0" borderId="11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0" fillId="33" borderId="11" xfId="0" applyFont="1" applyFill="1" applyBorder="1" applyAlignment="1">
      <alignment horizontal="left" vertical="top" wrapText="1"/>
    </xf>
    <xf numFmtId="2" fontId="51" fillId="33" borderId="11" xfId="0" applyNumberFormat="1" applyFont="1" applyFill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4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52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46" fillId="0" borderId="15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45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top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21.57421875" defaultRowHeight="15"/>
  <cols>
    <col min="1" max="1" width="6.57421875" style="4" customWidth="1"/>
    <col min="2" max="2" width="37.140625" style="4" customWidth="1"/>
    <col min="3" max="16384" width="21.57421875" style="4" customWidth="1"/>
  </cols>
  <sheetData>
    <row r="1" spans="6:7" ht="15">
      <c r="F1" s="47" t="s">
        <v>45</v>
      </c>
      <c r="G1" s="48"/>
    </row>
    <row r="2" spans="6:7" ht="15">
      <c r="F2" s="48"/>
      <c r="G2" s="48"/>
    </row>
    <row r="3" spans="6:7" ht="32.25" customHeight="1">
      <c r="F3" s="48"/>
      <c r="G3" s="48"/>
    </row>
    <row r="4" spans="1:5" ht="15.75">
      <c r="A4" s="1"/>
      <c r="E4" s="1" t="s">
        <v>0</v>
      </c>
    </row>
    <row r="5" spans="1:7" ht="15.75">
      <c r="A5" s="1"/>
      <c r="E5" s="59" t="s">
        <v>1</v>
      </c>
      <c r="F5" s="59"/>
      <c r="G5" s="59"/>
    </row>
    <row r="6" spans="1:7" ht="42.75" customHeight="1">
      <c r="A6" s="1"/>
      <c r="B6" s="1"/>
      <c r="E6" s="60" t="s">
        <v>46</v>
      </c>
      <c r="F6" s="60"/>
      <c r="G6" s="60"/>
    </row>
    <row r="7" spans="1:7" ht="15" customHeight="1">
      <c r="A7" s="1"/>
      <c r="E7" s="61" t="s">
        <v>2</v>
      </c>
      <c r="F7" s="61"/>
      <c r="G7" s="61"/>
    </row>
    <row r="8" spans="1:7" ht="15.75">
      <c r="A8" s="1"/>
      <c r="E8" s="62" t="s">
        <v>47</v>
      </c>
      <c r="F8" s="62"/>
      <c r="G8" s="62"/>
    </row>
    <row r="10" spans="1:7" ht="45" customHeight="1">
      <c r="A10" s="54" t="s">
        <v>3</v>
      </c>
      <c r="B10" s="54"/>
      <c r="C10" s="54"/>
      <c r="D10" s="54"/>
      <c r="E10" s="54"/>
      <c r="F10" s="54"/>
      <c r="G10" s="54"/>
    </row>
    <row r="11" spans="1:7" ht="15.75">
      <c r="A11" s="55" t="s">
        <v>48</v>
      </c>
      <c r="B11" s="55"/>
      <c r="C11" s="55"/>
      <c r="D11" s="55"/>
      <c r="E11" s="55"/>
      <c r="F11" s="55"/>
      <c r="G11" s="55"/>
    </row>
    <row r="14" spans="1:7" ht="15.75">
      <c r="A14" s="53" t="s">
        <v>4</v>
      </c>
      <c r="B14" s="20" t="s">
        <v>49</v>
      </c>
      <c r="C14" s="53"/>
      <c r="D14" s="57" t="s">
        <v>52</v>
      </c>
      <c r="E14" s="57"/>
      <c r="F14" s="57"/>
      <c r="G14" s="57"/>
    </row>
    <row r="15" spans="1:7" ht="15">
      <c r="A15" s="53"/>
      <c r="B15" s="6" t="s">
        <v>37</v>
      </c>
      <c r="C15" s="53"/>
      <c r="D15" s="56" t="s">
        <v>35</v>
      </c>
      <c r="E15" s="56"/>
      <c r="F15" s="56"/>
      <c r="G15" s="56"/>
    </row>
    <row r="16" spans="1:7" ht="15.75">
      <c r="A16" s="53" t="s">
        <v>5</v>
      </c>
      <c r="B16" s="20" t="s">
        <v>50</v>
      </c>
      <c r="C16" s="53"/>
      <c r="D16" s="57" t="s">
        <v>52</v>
      </c>
      <c r="E16" s="57"/>
      <c r="F16" s="57"/>
      <c r="G16" s="57"/>
    </row>
    <row r="17" spans="1:7" ht="15">
      <c r="A17" s="53"/>
      <c r="B17" s="6" t="s">
        <v>37</v>
      </c>
      <c r="C17" s="53"/>
      <c r="D17" s="61" t="s">
        <v>34</v>
      </c>
      <c r="E17" s="61"/>
      <c r="F17" s="61"/>
      <c r="G17" s="61"/>
    </row>
    <row r="18" spans="1:7" ht="31.5" customHeight="1">
      <c r="A18" s="53" t="s">
        <v>6</v>
      </c>
      <c r="B18" s="20" t="s">
        <v>51</v>
      </c>
      <c r="C18" s="5">
        <v>1020</v>
      </c>
      <c r="D18" s="57" t="s">
        <v>53</v>
      </c>
      <c r="E18" s="57"/>
      <c r="F18" s="57"/>
      <c r="G18" s="57"/>
    </row>
    <row r="19" spans="1:7" ht="15">
      <c r="A19" s="53"/>
      <c r="B19" s="7" t="s">
        <v>37</v>
      </c>
      <c r="C19" s="7" t="s">
        <v>7</v>
      </c>
      <c r="D19" s="56" t="s">
        <v>36</v>
      </c>
      <c r="E19" s="56"/>
      <c r="F19" s="56"/>
      <c r="G19" s="56"/>
    </row>
    <row r="20" spans="1:7" ht="60" customHeight="1">
      <c r="A20" s="2" t="s">
        <v>8</v>
      </c>
      <c r="B20" s="62" t="s">
        <v>54</v>
      </c>
      <c r="C20" s="62"/>
      <c r="D20" s="62"/>
      <c r="E20" s="62"/>
      <c r="F20" s="62"/>
      <c r="G20" s="62"/>
    </row>
    <row r="21" spans="1:7" ht="15.75">
      <c r="A21" s="2" t="s">
        <v>9</v>
      </c>
      <c r="B21" s="62" t="s">
        <v>83</v>
      </c>
      <c r="C21" s="62"/>
      <c r="D21" s="62"/>
      <c r="E21" s="62"/>
      <c r="F21" s="62"/>
      <c r="G21" s="62"/>
    </row>
    <row r="22" spans="1:7" ht="238.5" customHeight="1">
      <c r="A22" s="18"/>
      <c r="B22" s="52" t="s">
        <v>84</v>
      </c>
      <c r="C22" s="52"/>
      <c r="D22" s="52"/>
      <c r="E22" s="52"/>
      <c r="F22" s="52"/>
      <c r="G22" s="52"/>
    </row>
    <row r="23" spans="1:7" ht="23.25" customHeight="1">
      <c r="A23" s="2" t="s">
        <v>10</v>
      </c>
      <c r="B23" s="62" t="s">
        <v>38</v>
      </c>
      <c r="C23" s="62"/>
      <c r="D23" s="62"/>
      <c r="E23" s="62"/>
      <c r="F23" s="62"/>
      <c r="G23" s="62"/>
    </row>
    <row r="24" spans="1:7" ht="15.75">
      <c r="A24" s="8" t="s">
        <v>12</v>
      </c>
      <c r="B24" s="58" t="s">
        <v>39</v>
      </c>
      <c r="C24" s="58"/>
      <c r="D24" s="58"/>
      <c r="E24" s="58"/>
      <c r="F24" s="58"/>
      <c r="G24" s="58"/>
    </row>
    <row r="25" spans="1:7" ht="30.75" customHeight="1">
      <c r="A25" s="8">
        <v>1</v>
      </c>
      <c r="B25" s="49" t="s">
        <v>88</v>
      </c>
      <c r="C25" s="50"/>
      <c r="D25" s="50"/>
      <c r="E25" s="50"/>
      <c r="F25" s="50"/>
      <c r="G25" s="51"/>
    </row>
    <row r="26" ht="15.75">
      <c r="A26" s="3"/>
    </row>
    <row r="27" spans="1:7" ht="33" customHeight="1">
      <c r="A27" s="32" t="s">
        <v>11</v>
      </c>
      <c r="B27" s="63" t="s">
        <v>55</v>
      </c>
      <c r="C27" s="63"/>
      <c r="D27" s="63"/>
      <c r="E27" s="63"/>
      <c r="F27" s="63"/>
      <c r="G27" s="63"/>
    </row>
    <row r="28" spans="1:7" ht="20.25" customHeight="1">
      <c r="A28" s="14" t="s">
        <v>14</v>
      </c>
      <c r="B28" s="62" t="s">
        <v>40</v>
      </c>
      <c r="C28" s="62"/>
      <c r="D28" s="62"/>
      <c r="E28" s="62"/>
      <c r="F28" s="62"/>
      <c r="G28" s="62"/>
    </row>
    <row r="29" spans="1:7" ht="15.75">
      <c r="A29" s="13" t="s">
        <v>12</v>
      </c>
      <c r="B29" s="58" t="s">
        <v>13</v>
      </c>
      <c r="C29" s="58"/>
      <c r="D29" s="58"/>
      <c r="E29" s="58"/>
      <c r="F29" s="58"/>
      <c r="G29" s="58"/>
    </row>
    <row r="30" spans="1:7" ht="32.25" customHeight="1">
      <c r="A30" s="13">
        <v>1</v>
      </c>
      <c r="B30" s="49" t="s">
        <v>56</v>
      </c>
      <c r="C30" s="50"/>
      <c r="D30" s="50"/>
      <c r="E30" s="50"/>
      <c r="F30" s="50"/>
      <c r="G30" s="51"/>
    </row>
    <row r="31" spans="1:7" ht="9.75" customHeight="1">
      <c r="A31" s="14"/>
      <c r="B31" s="12"/>
      <c r="C31" s="12"/>
      <c r="D31" s="12"/>
      <c r="E31" s="12"/>
      <c r="F31" s="12"/>
      <c r="G31" s="12"/>
    </row>
    <row r="32" spans="1:7" ht="15.75">
      <c r="A32" s="14" t="s">
        <v>20</v>
      </c>
      <c r="B32" s="15" t="s">
        <v>16</v>
      </c>
      <c r="C32" s="12"/>
      <c r="D32" s="12"/>
      <c r="E32" s="12"/>
      <c r="F32" s="12"/>
      <c r="G32" s="12"/>
    </row>
    <row r="33" spans="1:2" ht="15.75">
      <c r="A33" s="3"/>
      <c r="B33" s="4" t="s">
        <v>41</v>
      </c>
    </row>
    <row r="34" spans="1:5" ht="31.5">
      <c r="A34" s="17" t="s">
        <v>12</v>
      </c>
      <c r="B34" s="17" t="s">
        <v>16</v>
      </c>
      <c r="C34" s="17" t="s">
        <v>17</v>
      </c>
      <c r="D34" s="17" t="s">
        <v>18</v>
      </c>
      <c r="E34" s="17" t="s">
        <v>19</v>
      </c>
    </row>
    <row r="35" spans="1:5" ht="15.75">
      <c r="A35" s="17">
        <v>1</v>
      </c>
      <c r="B35" s="17">
        <v>2</v>
      </c>
      <c r="C35" s="17">
        <v>3</v>
      </c>
      <c r="D35" s="17">
        <v>4</v>
      </c>
      <c r="E35" s="17">
        <v>5</v>
      </c>
    </row>
    <row r="36" spans="1:5" ht="15.75">
      <c r="A36" s="29">
        <v>1</v>
      </c>
      <c r="B36" s="40" t="s">
        <v>57</v>
      </c>
      <c r="C36" s="41">
        <v>8202745</v>
      </c>
      <c r="D36" s="30">
        <v>183500</v>
      </c>
      <c r="E36" s="31">
        <f>C36+D36</f>
        <v>8386245</v>
      </c>
    </row>
    <row r="37" spans="1:5" ht="15.75">
      <c r="A37" s="29">
        <v>2</v>
      </c>
      <c r="B37" s="40" t="s">
        <v>58</v>
      </c>
      <c r="C37" s="41">
        <v>178200</v>
      </c>
      <c r="D37" s="30">
        <v>0</v>
      </c>
      <c r="E37" s="31">
        <f>C37+D37</f>
        <v>178200</v>
      </c>
    </row>
    <row r="38" spans="1:5" ht="15.75">
      <c r="A38" s="29">
        <v>3</v>
      </c>
      <c r="B38" s="40" t="s">
        <v>59</v>
      </c>
      <c r="C38" s="41">
        <v>331850</v>
      </c>
      <c r="D38" s="30">
        <v>4705</v>
      </c>
      <c r="E38" s="31">
        <f>C38+D38</f>
        <v>336555</v>
      </c>
    </row>
    <row r="39" spans="1:5" ht="15.75">
      <c r="A39" s="29">
        <v>4</v>
      </c>
      <c r="B39" s="40" t="s">
        <v>60</v>
      </c>
      <c r="C39" s="41">
        <v>157420</v>
      </c>
      <c r="D39" s="30">
        <v>495</v>
      </c>
      <c r="E39" s="31">
        <f>C39+D39</f>
        <v>157915</v>
      </c>
    </row>
    <row r="40" spans="1:5" ht="15.75">
      <c r="A40" s="65" t="s">
        <v>19</v>
      </c>
      <c r="B40" s="65"/>
      <c r="C40" s="31">
        <f>SUM(C36:C39)</f>
        <v>8870215</v>
      </c>
      <c r="D40" s="31">
        <f>SUM(D36:D39)</f>
        <v>188700</v>
      </c>
      <c r="E40" s="31">
        <f>SUM(E36:E39)</f>
        <v>9058915</v>
      </c>
    </row>
    <row r="41" spans="1:7" ht="15.75">
      <c r="A41" s="53" t="s">
        <v>23</v>
      </c>
      <c r="B41" s="62" t="s">
        <v>21</v>
      </c>
      <c r="C41" s="62"/>
      <c r="D41" s="62"/>
      <c r="E41" s="62"/>
      <c r="F41" s="62"/>
      <c r="G41" s="62"/>
    </row>
    <row r="42" spans="1:2" ht="15.75">
      <c r="A42" s="53"/>
      <c r="B42" s="1" t="s">
        <v>15</v>
      </c>
    </row>
    <row r="43" spans="1:5" s="46" customFormat="1" ht="11.25">
      <c r="A43" s="42" t="s">
        <v>12</v>
      </c>
      <c r="B43" s="42" t="s">
        <v>22</v>
      </c>
      <c r="C43" s="42" t="s">
        <v>17</v>
      </c>
      <c r="D43" s="42" t="s">
        <v>18</v>
      </c>
      <c r="E43" s="42" t="s">
        <v>19</v>
      </c>
    </row>
    <row r="44" spans="1:5" ht="15.75">
      <c r="A44" s="17">
        <v>1</v>
      </c>
      <c r="B44" s="17">
        <v>2</v>
      </c>
      <c r="C44" s="17">
        <v>3</v>
      </c>
      <c r="D44" s="17">
        <v>4</v>
      </c>
      <c r="E44" s="17">
        <v>5</v>
      </c>
    </row>
    <row r="45" spans="1:5" ht="13.5" customHeight="1">
      <c r="A45" s="17"/>
      <c r="B45" s="9"/>
      <c r="C45" s="9"/>
      <c r="D45" s="9"/>
      <c r="E45" s="9"/>
    </row>
    <row r="46" spans="1:5" ht="15.75">
      <c r="A46" s="58" t="s">
        <v>19</v>
      </c>
      <c r="B46" s="58"/>
      <c r="C46" s="9"/>
      <c r="D46" s="9"/>
      <c r="E46" s="9"/>
    </row>
    <row r="47" spans="1:7" ht="15.75">
      <c r="A47" s="2" t="s">
        <v>42</v>
      </c>
      <c r="B47" s="62" t="s">
        <v>24</v>
      </c>
      <c r="C47" s="62"/>
      <c r="D47" s="62"/>
      <c r="E47" s="62"/>
      <c r="F47" s="62"/>
      <c r="G47" s="62"/>
    </row>
    <row r="48" spans="1:7" ht="15.75">
      <c r="A48" s="8" t="s">
        <v>12</v>
      </c>
      <c r="B48" s="8" t="s">
        <v>25</v>
      </c>
      <c r="C48" s="8" t="s">
        <v>26</v>
      </c>
      <c r="D48" s="8" t="s">
        <v>27</v>
      </c>
      <c r="E48" s="8" t="s">
        <v>17</v>
      </c>
      <c r="F48" s="8" t="s">
        <v>18</v>
      </c>
      <c r="G48" s="8" t="s">
        <v>19</v>
      </c>
    </row>
    <row r="49" spans="1:7" ht="15.7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</row>
    <row r="50" spans="1:7" ht="15.75">
      <c r="A50" s="8">
        <v>1</v>
      </c>
      <c r="B50" s="33" t="s">
        <v>28</v>
      </c>
      <c r="C50" s="29"/>
      <c r="D50" s="29"/>
      <c r="E50" s="29"/>
      <c r="F50" s="29"/>
      <c r="G50" s="29"/>
    </row>
    <row r="51" spans="1:7" s="22" customFormat="1" ht="15.75">
      <c r="A51" s="21"/>
      <c r="B51" s="34" t="s">
        <v>61</v>
      </c>
      <c r="C51" s="35"/>
      <c r="D51" s="39" t="s">
        <v>62</v>
      </c>
      <c r="E51" s="35">
        <v>119.5</v>
      </c>
      <c r="F51" s="35">
        <v>3</v>
      </c>
      <c r="G51" s="35">
        <v>122.5</v>
      </c>
    </row>
    <row r="52" spans="1:7" s="22" customFormat="1" ht="27" customHeight="1">
      <c r="A52" s="21"/>
      <c r="B52" s="36" t="s">
        <v>63</v>
      </c>
      <c r="C52" s="35" t="s">
        <v>64</v>
      </c>
      <c r="D52" s="39" t="s">
        <v>62</v>
      </c>
      <c r="E52" s="35">
        <v>91</v>
      </c>
      <c r="F52" s="35">
        <v>3</v>
      </c>
      <c r="G52" s="35">
        <f>E52+F52</f>
        <v>94</v>
      </c>
    </row>
    <row r="53" spans="1:7" s="22" customFormat="1" ht="25.5">
      <c r="A53" s="21"/>
      <c r="B53" s="36" t="s">
        <v>65</v>
      </c>
      <c r="C53" s="35" t="s">
        <v>66</v>
      </c>
      <c r="D53" s="39" t="s">
        <v>85</v>
      </c>
      <c r="E53" s="30">
        <v>5581833</v>
      </c>
      <c r="F53" s="30">
        <v>183500</v>
      </c>
      <c r="G53" s="30">
        <f>E53+F53</f>
        <v>5765333</v>
      </c>
    </row>
    <row r="54" spans="1:7" ht="15.75">
      <c r="A54" s="8">
        <v>2</v>
      </c>
      <c r="B54" s="33" t="s">
        <v>29</v>
      </c>
      <c r="C54" s="29"/>
      <c r="D54" s="29"/>
      <c r="E54" s="29"/>
      <c r="F54" s="29"/>
      <c r="G54" s="29"/>
    </row>
    <row r="55" spans="1:7" s="22" customFormat="1" ht="36">
      <c r="A55" s="24"/>
      <c r="B55" s="27" t="s">
        <v>67</v>
      </c>
      <c r="C55" s="35" t="str">
        <f>C52</f>
        <v>осіб</v>
      </c>
      <c r="D55" s="28" t="s">
        <v>68</v>
      </c>
      <c r="E55" s="25">
        <v>1742</v>
      </c>
      <c r="F55" s="30">
        <v>0</v>
      </c>
      <c r="G55" s="37">
        <f>E55+F55</f>
        <v>1742</v>
      </c>
    </row>
    <row r="56" spans="1:7" s="22" customFormat="1" ht="24">
      <c r="A56" s="24"/>
      <c r="B56" s="27" t="s">
        <v>69</v>
      </c>
      <c r="C56" s="35" t="s">
        <v>64</v>
      </c>
      <c r="D56" s="28" t="s">
        <v>68</v>
      </c>
      <c r="E56" s="25">
        <v>978</v>
      </c>
      <c r="F56" s="30">
        <v>0</v>
      </c>
      <c r="G56" s="30">
        <f>E56+F56</f>
        <v>978</v>
      </c>
    </row>
    <row r="57" spans="1:7" s="22" customFormat="1" ht="24">
      <c r="A57" s="26"/>
      <c r="B57" s="27" t="s">
        <v>70</v>
      </c>
      <c r="C57" s="35" t="s">
        <v>64</v>
      </c>
      <c r="D57" s="28" t="s">
        <v>68</v>
      </c>
      <c r="E57" s="25">
        <v>764</v>
      </c>
      <c r="F57" s="30">
        <v>0</v>
      </c>
      <c r="G57" s="30">
        <f>E57+F57</f>
        <v>764</v>
      </c>
    </row>
    <row r="58" spans="1:7" ht="15.75">
      <c r="A58" s="8">
        <v>3</v>
      </c>
      <c r="B58" s="33" t="s">
        <v>30</v>
      </c>
      <c r="C58" s="29"/>
      <c r="D58" s="29"/>
      <c r="E58" s="29"/>
      <c r="F58" s="29"/>
      <c r="G58" s="29"/>
    </row>
    <row r="59" spans="1:7" s="22" customFormat="1" ht="36.75" customHeight="1">
      <c r="A59" s="21"/>
      <c r="B59" s="27" t="s">
        <v>71</v>
      </c>
      <c r="C59" s="35" t="s">
        <v>64</v>
      </c>
      <c r="D59" s="38" t="s">
        <v>72</v>
      </c>
      <c r="E59" s="35">
        <v>11</v>
      </c>
      <c r="F59" s="35"/>
      <c r="G59" s="35">
        <v>11</v>
      </c>
    </row>
    <row r="60" spans="1:7" s="22" customFormat="1" ht="24">
      <c r="A60" s="21"/>
      <c r="B60" s="34" t="s">
        <v>73</v>
      </c>
      <c r="C60" s="35" t="s">
        <v>74</v>
      </c>
      <c r="D60" s="35" t="s">
        <v>75</v>
      </c>
      <c r="E60" s="35">
        <v>5111.57</v>
      </c>
      <c r="F60" s="35">
        <v>5097.22</v>
      </c>
      <c r="G60" s="30">
        <f>G53/94/12</f>
        <v>5111.110815602837</v>
      </c>
    </row>
    <row r="61" spans="1:7" ht="15.75">
      <c r="A61" s="8">
        <v>4</v>
      </c>
      <c r="B61" s="33" t="s">
        <v>31</v>
      </c>
      <c r="C61" s="29"/>
      <c r="D61" s="29"/>
      <c r="E61" s="29"/>
      <c r="F61" s="29"/>
      <c r="G61" s="29"/>
    </row>
    <row r="62" spans="1:7" s="22" customFormat="1" ht="15.75">
      <c r="A62" s="23"/>
      <c r="B62" s="27" t="s">
        <v>76</v>
      </c>
      <c r="C62" s="35"/>
      <c r="D62" s="35" t="s">
        <v>77</v>
      </c>
      <c r="E62" s="35" t="s">
        <v>78</v>
      </c>
      <c r="F62" s="35" t="s">
        <v>78</v>
      </c>
      <c r="G62" s="35">
        <v>100</v>
      </c>
    </row>
    <row r="63" spans="1:4" ht="24" customHeight="1">
      <c r="A63" s="59" t="s">
        <v>79</v>
      </c>
      <c r="B63" s="59"/>
      <c r="C63" s="59"/>
      <c r="D63" s="1"/>
    </row>
    <row r="64" spans="1:7" ht="15.75">
      <c r="A64" s="59"/>
      <c r="B64" s="59"/>
      <c r="C64" s="59"/>
      <c r="D64" s="11"/>
      <c r="E64" s="10"/>
      <c r="F64" s="64" t="s">
        <v>80</v>
      </c>
      <c r="G64" s="64"/>
    </row>
    <row r="65" spans="1:7" ht="15.75">
      <c r="A65" s="19"/>
      <c r="B65" s="19"/>
      <c r="C65" s="19"/>
      <c r="D65" s="44"/>
      <c r="E65" s="10"/>
      <c r="F65" s="45"/>
      <c r="G65" s="45"/>
    </row>
    <row r="66" spans="1:4" ht="15.75">
      <c r="A66" s="62" t="s">
        <v>33</v>
      </c>
      <c r="B66" s="62"/>
      <c r="C66" s="2"/>
      <c r="D66" s="2"/>
    </row>
    <row r="67" spans="1:4" ht="15.75">
      <c r="A67" s="66" t="s">
        <v>82</v>
      </c>
      <c r="B67" s="66"/>
      <c r="C67" s="66"/>
      <c r="D67" s="14"/>
    </row>
    <row r="68" spans="1:7" ht="15.75">
      <c r="A68" s="59" t="s">
        <v>86</v>
      </c>
      <c r="B68" s="59"/>
      <c r="C68" s="59"/>
      <c r="D68" s="11"/>
      <c r="E68" s="10"/>
      <c r="F68" s="64" t="s">
        <v>81</v>
      </c>
      <c r="G68" s="64"/>
    </row>
    <row r="69" spans="1:7" ht="15.75">
      <c r="A69" s="1"/>
      <c r="B69" s="2"/>
      <c r="C69" s="2"/>
      <c r="D69" s="6" t="s">
        <v>32</v>
      </c>
      <c r="F69" s="61" t="s">
        <v>44</v>
      </c>
      <c r="G69" s="61"/>
    </row>
    <row r="70" ht="15">
      <c r="A70" s="16" t="s">
        <v>87</v>
      </c>
    </row>
    <row r="71" ht="15">
      <c r="A71" s="43" t="s">
        <v>43</v>
      </c>
    </row>
  </sheetData>
  <sheetProtection/>
  <mergeCells count="40">
    <mergeCell ref="A40:B40"/>
    <mergeCell ref="A67:C67"/>
    <mergeCell ref="A46:B46"/>
    <mergeCell ref="A63:C64"/>
    <mergeCell ref="A68:C68"/>
    <mergeCell ref="F64:G64"/>
    <mergeCell ref="F68:G68"/>
    <mergeCell ref="F69:G69"/>
    <mergeCell ref="A66:B66"/>
    <mergeCell ref="B41:G41"/>
    <mergeCell ref="B47:G47"/>
    <mergeCell ref="A41:A42"/>
    <mergeCell ref="B27:G27"/>
    <mergeCell ref="B28:G28"/>
    <mergeCell ref="D16:G16"/>
    <mergeCell ref="D17:G17"/>
    <mergeCell ref="D19:G19"/>
    <mergeCell ref="D18:G18"/>
    <mergeCell ref="B20:G20"/>
    <mergeCell ref="B21:G21"/>
    <mergeCell ref="D15:G15"/>
    <mergeCell ref="D14:G14"/>
    <mergeCell ref="B29:G29"/>
    <mergeCell ref="B30:G30"/>
    <mergeCell ref="E5:G5"/>
    <mergeCell ref="E6:G6"/>
    <mergeCell ref="E7:G7"/>
    <mergeCell ref="E8:G8"/>
    <mergeCell ref="B23:G23"/>
    <mergeCell ref="B24:G24"/>
    <mergeCell ref="F1:G3"/>
    <mergeCell ref="B25:G25"/>
    <mergeCell ref="B22:G22"/>
    <mergeCell ref="A14:A15"/>
    <mergeCell ref="C14:C15"/>
    <mergeCell ref="A16:A17"/>
    <mergeCell ref="C16:C17"/>
    <mergeCell ref="A18:A19"/>
    <mergeCell ref="A10:G10"/>
    <mergeCell ref="A11:G11"/>
  </mergeCells>
  <printOptions/>
  <pageMargins left="0.3937007874015748" right="0.15748031496062992" top="0.3937007874015748" bottom="0" header="0.31496062992125984" footer="0.31496062992125984"/>
  <pageSetup horizontalDpi="600" verticalDpi="600" orientation="landscape" paperSize="9" scale="93" r:id="rId1"/>
  <rowBreaks count="2" manualBreakCount="2">
    <brk id="20" max="255" man="1"/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Юрий Луценко</cp:lastModifiedBy>
  <cp:lastPrinted>2019-03-11T12:07:54Z</cp:lastPrinted>
  <dcterms:created xsi:type="dcterms:W3CDTF">2018-12-28T08:43:53Z</dcterms:created>
  <dcterms:modified xsi:type="dcterms:W3CDTF">2019-03-12T13:14:58Z</dcterms:modified>
  <cp:category/>
  <cp:version/>
  <cp:contentType/>
  <cp:contentStatus/>
</cp:coreProperties>
</file>