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3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<sst xmlns="http://schemas.openxmlformats.org/spreadsheetml/2006/main" count="42" uniqueCount="42">
  <si>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Додаток 2</t>
  </si>
  <si>
    <t>до наказу управління освіти і науки</t>
  </si>
  <si>
    <t>виконкому міської ради</t>
  </si>
  <si>
    <t>від 23.02.16 №56</t>
  </si>
  <si>
    <t>Інформація</t>
  </si>
  <si>
    <t>Код економічної класифікації видатків</t>
  </si>
  <si>
    <t>Всього</t>
  </si>
  <si>
    <t>Заробітна плата</t>
  </si>
  <si>
    <t>Нарахування на оплату праці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</si>
  <si>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</si>
  <si>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</si>
  <si>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</si>
  <si>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</si>
  <si>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</si>
  <si>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</si>
  <si>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</si>
  <si>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</si>
  <si>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</si>
  <si>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Окремі заходи по реалізації державних (регіональних) програм, не віднесені до заходів розвитку</t>
  </si>
  <si>
    <t>Соціальне забезпечення</t>
  </si>
  <si>
    <t>Придбання обладнання предметів довгострокового користування</t>
  </si>
  <si>
    <t>Капітальний ремонт інших об'єктів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</si>
  <si>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</si>
  <si>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</si>
  <si>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</si>
  <si>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</si>
  <si>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</si>
  <si>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</si>
  <si>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</si>
  <si>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</si>
  <si>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</si>
  <si>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</si>
  <si>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</si>
  <si>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</si>
  <si>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Начальник відділу освіти</t>
  </si>
  <si>
    <t>О.М. Лопатнюк</t>
  </si>
  <si>
    <t>Ковальова Катерина Миколаївна</t>
  </si>
  <si>
    <t>71-61-84</t>
  </si>
  <si>
    <t>Предмети, матеріали, обладнання та інвентар</t>
  </si>
  <si>
    <t>Медикаменти та перев'язувальні матеріали</t>
  </si>
  <si>
    <t>Березень</t>
  </si>
  <si>
    <t>щодо фактичного використання бюджетних коштів у 2017 році (1010000)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</si>
</sst>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Bookman Old Style"/>
      <family val="1"/>
    </font>
    <font>
      <sz val="13"/>
      <color indexed="8"/>
      <name val="Bookman Old Style"/>
      <family val="1"/>
    </font>
    <font>
      <sz val="8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Bookman Old Style"/>
      <family val="1"/>
    </font>
    <font>
      <sz val="13"/>
      <color theme="1"/>
      <name val="Bookman Old Style"/>
      <family val="1"/>
    </font>
    <font>
      <sz val="8"/>
      <color theme="1"/>
      <name val="Bookman Old Style"/>
      <family val="1"/>
    </font>
    <font>
      <b/>
      <i/>
      <sz val="14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39" fillId="0" borderId="11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9" fillId="0" borderId="11" xfId="0" applyFont="1" applyBorder="1" applyAlignment="1">
      <alignment horizontal="left"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 vertical="top"/>
    </xf>
    <xf numFmtId="2" fontId="38" fillId="0" borderId="10" xfId="0" applyNumberFormat="1" applyFont="1" applyBorder="1" applyAlignment="1">
      <alignment horizontal="center"/>
    </xf>
    <xf numFmtId="2" fontId="38" fillId="0" borderId="10" xfId="0" applyNumberFormat="1" applyFont="1" applyBorder="1" applyAlignment="1">
      <alignment horizontal="center" vertical="top"/>
    </xf>
    <xf numFmtId="0" fontId="38" fillId="0" borderId="10" xfId="0" applyFont="1" applyBorder="1" applyAlignment="1">
      <alignment horizontal="center" wrapText="1"/>
    </xf>
    <xf numFmtId="0" fontId="39" fillId="0" borderId="13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workbookViewId="0" topLeftCell="A7">
      <pane xSplit="3" ySplit="16" topLeftCell="D2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I19" sqref="I19"/>
    </sheetView>
  </sheetViews>
  <sheetFormatPr defaultColWidth="9.140625" defaultRowHeight="15"/>
  <cols>
    <col min="1" max="1" width="9.7109375" style="0" customWidth="1"/>
    <col min="2" max="2" width="61.00390625" style="0" customWidth="1"/>
    <col min="3" max="3" width="15.421875" style="0" customWidth="1"/>
    <col min="4" max="5" width="15.140625" style="0" customWidth="1"/>
    <col min="6" max="6" width="14.00390625" style="0" customWidth="1"/>
    <col min="7" max="7" width="15.8515625" style="0" customWidth="1"/>
    <col min="8" max="8" width="14.00390625" style="0" customWidth="1"/>
    <col min="9" max="9" width="14.28125" style="0" customWidth="1"/>
    <col min="10" max="10" width="15.8515625" style="0" customWidth="1"/>
    <col min="11" max="11" width="14.7109375" style="0" customWidth="1"/>
    <col min="12" max="12" width="15.00390625" style="0" customWidth="1"/>
    <col min="13" max="13" width="15.8515625" style="0" customWidth="1"/>
    <col min="14" max="14" width="15.28125" style="0" customWidth="1"/>
    <col min="15" max="15" width="18.140625" style="0" customWidth="1"/>
  </cols>
  <sheetData>
    <row r="1" spans="3:12" ht="15">
      <c r="C1" s="1"/>
      <c r="D1" s="1"/>
      <c r="E1" s="1"/>
      <c r="F1" s="1"/>
      <c r="G1" s="1"/>
      <c r="H1" s="1"/>
      <c r="I1" s="1"/>
      <c r="J1" s="1"/>
      <c r="K1" s="1"/>
      <c r="L1" s="1" t="s">
        <v>0</v>
      </c>
    </row>
    <row r="2" spans="3:12" ht="15">
      <c r="C2" s="1"/>
      <c r="D2" s="1"/>
      <c r="E2" s="1"/>
      <c r="F2" s="1"/>
      <c r="G2" s="1"/>
      <c r="H2" s="1"/>
      <c r="I2" s="1"/>
      <c r="J2" s="1"/>
      <c r="K2" s="1"/>
      <c r="L2" s="1" t="s">
        <v>1</v>
      </c>
    </row>
    <row r="3" spans="3:12" ht="15">
      <c r="C3" s="1"/>
      <c r="D3" s="1"/>
      <c r="E3" s="1"/>
      <c r="F3" s="1"/>
      <c r="G3" s="1"/>
      <c r="H3" s="1"/>
      <c r="I3" s="1"/>
      <c r="J3" s="1"/>
      <c r="K3" s="1"/>
      <c r="L3" s="1" t="s">
        <v>2</v>
      </c>
    </row>
    <row r="4" spans="3:12" ht="15">
      <c r="C4" s="1"/>
      <c r="D4" s="1"/>
      <c r="E4" s="1"/>
      <c r="F4" s="1"/>
      <c r="G4" s="1"/>
      <c r="H4" s="1"/>
      <c r="I4" s="1"/>
      <c r="J4" s="1"/>
      <c r="K4" s="1"/>
      <c r="L4" s="1" t="s">
        <v>3</v>
      </c>
    </row>
    <row r="5" spans="3:13" ht="15"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3:13" ht="15"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3:13" ht="18">
      <c r="C7" s="8"/>
      <c r="D7" s="8"/>
      <c r="E7" s="8"/>
      <c r="F7" s="8" t="s">
        <v>4</v>
      </c>
      <c r="G7" s="8"/>
      <c r="H7" s="8"/>
      <c r="I7" s="8"/>
      <c r="J7" s="8"/>
      <c r="K7" s="8"/>
      <c r="L7" s="1"/>
      <c r="M7" s="1"/>
    </row>
    <row r="8" spans="3:13" ht="18">
      <c r="C8" s="8" t="s">
        <v>41</v>
      </c>
      <c r="D8" s="8"/>
      <c r="E8" s="8"/>
      <c r="F8" s="8"/>
      <c r="G8" s="8"/>
      <c r="H8" s="8"/>
      <c r="I8" s="8"/>
      <c r="J8" s="8"/>
      <c r="K8" s="8"/>
      <c r="L8" s="1"/>
      <c r="M8" s="1"/>
    </row>
    <row r="11" spans="1:15" ht="24" customHeight="1">
      <c r="A11" s="17" t="s">
        <v>5</v>
      </c>
      <c r="B11" s="18"/>
      <c r="C11" s="9" t="s">
        <v>22</v>
      </c>
      <c r="D11" s="10" t="s">
        <v>23</v>
      </c>
      <c r="E11" s="10" t="s">
        <v>40</v>
      </c>
      <c r="F11" s="10" t="s">
        <v>24</v>
      </c>
      <c r="G11" s="10" t="s">
        <v>25</v>
      </c>
      <c r="H11" s="10" t="s">
        <v>26</v>
      </c>
      <c r="I11" s="10" t="s">
        <v>27</v>
      </c>
      <c r="J11" s="10" t="s">
        <v>28</v>
      </c>
      <c r="K11" s="10" t="s">
        <v>29</v>
      </c>
      <c r="L11" s="10" t="s">
        <v>30</v>
      </c>
      <c r="M11" s="10" t="s">
        <v>31</v>
      </c>
      <c r="N11" s="10" t="s">
        <v>32</v>
      </c>
      <c r="O11" s="10" t="s">
        <v>33</v>
      </c>
    </row>
    <row r="12" spans="1:15" ht="16.5">
      <c r="A12" s="11">
        <v>2111</v>
      </c>
      <c r="B12" s="4" t="s">
        <v>7</v>
      </c>
      <c r="C12" s="14">
        <v>3719471.91</v>
      </c>
      <c r="D12" s="14">
        <v>13961284.89</v>
      </c>
      <c r="E12" s="2">
        <v>11726218.56</v>
      </c>
      <c r="F12" s="16"/>
      <c r="G12" s="14"/>
      <c r="H12" s="2"/>
      <c r="I12" s="14"/>
      <c r="J12" s="2"/>
      <c r="K12" s="2"/>
      <c r="L12" s="14"/>
      <c r="M12" s="2"/>
      <c r="N12" s="2"/>
      <c r="O12" s="14">
        <f>C12+D12+E12+F12+G12+H12+I12+J12+K12+L12+M12+N12</f>
        <v>29406975.36</v>
      </c>
    </row>
    <row r="13" spans="1:15" ht="16.5">
      <c r="A13" s="12">
        <v>2120</v>
      </c>
      <c r="B13" s="5" t="s">
        <v>8</v>
      </c>
      <c r="C13" s="14">
        <v>862581.26</v>
      </c>
      <c r="D13" s="14">
        <v>3101762.82</v>
      </c>
      <c r="E13" s="2">
        <v>2616316.25</v>
      </c>
      <c r="F13" s="2"/>
      <c r="G13" s="14"/>
      <c r="H13" s="2"/>
      <c r="I13" s="14"/>
      <c r="J13" s="2"/>
      <c r="K13" s="2"/>
      <c r="L13" s="14"/>
      <c r="M13" s="2"/>
      <c r="N13" s="2"/>
      <c r="O13" s="14">
        <f aca="true" t="shared" si="0" ref="O13:O28">C13+D13+E13+F13+G13+H13+I13+J13+K13+L13+M13+N13</f>
        <v>6580660.33</v>
      </c>
    </row>
    <row r="14" spans="1:15" ht="16.5">
      <c r="A14" s="12">
        <v>2210</v>
      </c>
      <c r="B14" s="5" t="s">
        <v>38</v>
      </c>
      <c r="C14" s="14">
        <v>0</v>
      </c>
      <c r="D14" s="14">
        <v>27966.93</v>
      </c>
      <c r="E14" s="2">
        <v>499803.83</v>
      </c>
      <c r="F14" s="2"/>
      <c r="G14" s="14"/>
      <c r="H14" s="14"/>
      <c r="I14" s="14"/>
      <c r="J14" s="2"/>
      <c r="K14" s="2"/>
      <c r="L14" s="14"/>
      <c r="M14" s="2"/>
      <c r="N14" s="2"/>
      <c r="O14" s="14">
        <f t="shared" si="0"/>
        <v>527770.76</v>
      </c>
    </row>
    <row r="15" spans="1:15" ht="16.5">
      <c r="A15" s="12">
        <v>2220</v>
      </c>
      <c r="B15" s="5" t="s">
        <v>39</v>
      </c>
      <c r="C15" s="14">
        <v>0</v>
      </c>
      <c r="D15" s="14">
        <v>0</v>
      </c>
      <c r="E15" s="14">
        <v>28492.93</v>
      </c>
      <c r="F15" s="14"/>
      <c r="G15" s="14"/>
      <c r="H15" s="14"/>
      <c r="I15" s="14"/>
      <c r="J15" s="14"/>
      <c r="K15" s="14"/>
      <c r="L15" s="14"/>
      <c r="M15" s="14"/>
      <c r="N15" s="14"/>
      <c r="O15" s="14">
        <f t="shared" si="0"/>
        <v>28492.93</v>
      </c>
    </row>
    <row r="16" spans="1:15" ht="16.5">
      <c r="A16" s="12">
        <v>2230</v>
      </c>
      <c r="B16" s="5" t="s">
        <v>9</v>
      </c>
      <c r="C16" s="14">
        <v>708379.67</v>
      </c>
      <c r="D16" s="14">
        <v>1190524.09</v>
      </c>
      <c r="E16" s="2">
        <v>1734908.64</v>
      </c>
      <c r="F16" s="2"/>
      <c r="G16" s="14"/>
      <c r="H16" s="14"/>
      <c r="I16" s="14"/>
      <c r="J16" s="2"/>
      <c r="K16" s="14"/>
      <c r="L16" s="14"/>
      <c r="M16" s="2"/>
      <c r="N16" s="2"/>
      <c r="O16" s="14">
        <f t="shared" si="0"/>
        <v>3633812.4000000004</v>
      </c>
    </row>
    <row r="17" spans="1:15" ht="16.5">
      <c r="A17" s="12">
        <v>2240</v>
      </c>
      <c r="B17" s="5" t="s">
        <v>10</v>
      </c>
      <c r="C17" s="14">
        <v>5822.21</v>
      </c>
      <c r="D17" s="14">
        <v>94384.52</v>
      </c>
      <c r="E17" s="2">
        <v>296637.39</v>
      </c>
      <c r="F17" s="2"/>
      <c r="G17" s="14"/>
      <c r="H17" s="2"/>
      <c r="I17" s="14"/>
      <c r="J17" s="2"/>
      <c r="K17" s="14"/>
      <c r="L17" s="14"/>
      <c r="M17" s="2"/>
      <c r="N17" s="2"/>
      <c r="O17" s="14">
        <f t="shared" si="0"/>
        <v>396844.12</v>
      </c>
    </row>
    <row r="18" spans="1:15" ht="16.5">
      <c r="A18" s="12">
        <v>2250</v>
      </c>
      <c r="B18" s="5" t="s">
        <v>11</v>
      </c>
      <c r="C18" s="14">
        <v>4149.88</v>
      </c>
      <c r="D18" s="14">
        <v>6711.09</v>
      </c>
      <c r="E18" s="2">
        <v>5899.57</v>
      </c>
      <c r="F18" s="14"/>
      <c r="G18" s="14"/>
      <c r="H18" s="2"/>
      <c r="I18" s="14"/>
      <c r="J18" s="14"/>
      <c r="K18" s="14"/>
      <c r="L18" s="14"/>
      <c r="M18" s="2"/>
      <c r="N18" s="2"/>
      <c r="O18" s="14">
        <f t="shared" si="0"/>
        <v>16760.54</v>
      </c>
    </row>
    <row r="19" spans="1:15" ht="16.5">
      <c r="A19" s="12">
        <v>2260</v>
      </c>
      <c r="B19" s="5" t="s">
        <v>12</v>
      </c>
      <c r="C19" s="14">
        <v>0</v>
      </c>
      <c r="D19" s="14">
        <v>0</v>
      </c>
      <c r="E19" s="14">
        <v>0</v>
      </c>
      <c r="F19" s="14"/>
      <c r="G19" s="14"/>
      <c r="H19" s="14"/>
      <c r="I19" s="14"/>
      <c r="J19" s="14"/>
      <c r="K19" s="14"/>
      <c r="L19" s="14"/>
      <c r="M19" s="14"/>
      <c r="N19" s="14"/>
      <c r="O19" s="14">
        <f t="shared" si="0"/>
        <v>0</v>
      </c>
    </row>
    <row r="20" spans="1:15" ht="16.5">
      <c r="A20" s="12">
        <v>2271</v>
      </c>
      <c r="B20" s="5" t="s">
        <v>13</v>
      </c>
      <c r="C20" s="14">
        <v>5142851.86</v>
      </c>
      <c r="D20" s="14">
        <v>5110245.68</v>
      </c>
      <c r="E20" s="2">
        <v>1849349.41</v>
      </c>
      <c r="F20" s="2"/>
      <c r="G20" s="14"/>
      <c r="H20" s="14"/>
      <c r="I20" s="14"/>
      <c r="J20" s="14"/>
      <c r="K20" s="14"/>
      <c r="L20" s="14"/>
      <c r="M20" s="2"/>
      <c r="N20" s="2"/>
      <c r="O20" s="14">
        <f>C20+D20+E20+F20+G20+H20+I20+J20+K20+L20+M20+N20</f>
        <v>12102446.95</v>
      </c>
    </row>
    <row r="21" spans="1:15" ht="16.5">
      <c r="A21" s="12">
        <v>2272</v>
      </c>
      <c r="B21" s="5" t="s">
        <v>14</v>
      </c>
      <c r="C21" s="14">
        <v>64042.25</v>
      </c>
      <c r="D21" s="14">
        <v>80626.26</v>
      </c>
      <c r="E21" s="2">
        <v>76431.32</v>
      </c>
      <c r="F21" s="2"/>
      <c r="G21" s="14"/>
      <c r="H21" s="2"/>
      <c r="I21" s="14"/>
      <c r="J21" s="2"/>
      <c r="K21" s="14"/>
      <c r="L21" s="14"/>
      <c r="M21" s="14"/>
      <c r="N21" s="2"/>
      <c r="O21" s="14">
        <f t="shared" si="0"/>
        <v>221099.83000000002</v>
      </c>
    </row>
    <row r="22" spans="1:15" ht="16.5">
      <c r="A22" s="12">
        <v>2273</v>
      </c>
      <c r="B22" s="5" t="s">
        <v>15</v>
      </c>
      <c r="C22" s="14">
        <v>437399.4</v>
      </c>
      <c r="D22" s="14">
        <v>650150.19</v>
      </c>
      <c r="E22" s="2">
        <v>501704.18</v>
      </c>
      <c r="F22" s="2"/>
      <c r="G22" s="14"/>
      <c r="H22" s="2"/>
      <c r="I22" s="14"/>
      <c r="J22" s="2"/>
      <c r="K22" s="14"/>
      <c r="L22" s="14"/>
      <c r="M22" s="2"/>
      <c r="N22" s="2"/>
      <c r="O22" s="14">
        <f t="shared" si="0"/>
        <v>1589253.7699999998</v>
      </c>
    </row>
    <row r="23" spans="1:15" ht="16.5">
      <c r="A23" s="12">
        <v>2274</v>
      </c>
      <c r="B23" s="5" t="s">
        <v>16</v>
      </c>
      <c r="C23" s="14">
        <v>0</v>
      </c>
      <c r="D23" s="14">
        <v>0</v>
      </c>
      <c r="E23" s="14">
        <v>0</v>
      </c>
      <c r="F23" s="14"/>
      <c r="G23" s="14"/>
      <c r="H23" s="14"/>
      <c r="I23" s="14"/>
      <c r="J23" s="14"/>
      <c r="K23" s="14"/>
      <c r="L23" s="14"/>
      <c r="M23" s="14"/>
      <c r="N23" s="14"/>
      <c r="O23" s="14">
        <f t="shared" si="0"/>
        <v>0</v>
      </c>
    </row>
    <row r="24" spans="1:15" ht="16.5">
      <c r="A24" s="12">
        <v>2275</v>
      </c>
      <c r="B24" s="5" t="s">
        <v>17</v>
      </c>
      <c r="C24" s="14">
        <v>0</v>
      </c>
      <c r="D24" s="14">
        <v>0</v>
      </c>
      <c r="E24" s="14">
        <v>0</v>
      </c>
      <c r="F24" s="14"/>
      <c r="G24" s="14"/>
      <c r="H24" s="14"/>
      <c r="I24" s="14"/>
      <c r="J24" s="14"/>
      <c r="K24" s="14"/>
      <c r="L24" s="14"/>
      <c r="M24" s="14"/>
      <c r="N24" s="14"/>
      <c r="O24" s="14">
        <f t="shared" si="0"/>
        <v>0</v>
      </c>
    </row>
    <row r="25" spans="1:15" ht="49.5">
      <c r="A25" s="13">
        <v>2282</v>
      </c>
      <c r="B25" s="6" t="s">
        <v>18</v>
      </c>
      <c r="C25" s="15">
        <v>0</v>
      </c>
      <c r="D25" s="15">
        <v>0</v>
      </c>
      <c r="E25" s="15">
        <v>0</v>
      </c>
      <c r="F25" s="15"/>
      <c r="G25" s="15"/>
      <c r="H25" s="15"/>
      <c r="I25" s="15"/>
      <c r="J25" s="15"/>
      <c r="K25" s="15"/>
      <c r="L25" s="15"/>
      <c r="M25" s="15"/>
      <c r="N25" s="15"/>
      <c r="O25" s="15">
        <f t="shared" si="0"/>
        <v>0</v>
      </c>
    </row>
    <row r="26" spans="1:15" ht="16.5">
      <c r="A26" s="12">
        <v>2700</v>
      </c>
      <c r="B26" s="5" t="s">
        <v>19</v>
      </c>
      <c r="C26" s="14">
        <v>5430</v>
      </c>
      <c r="D26" s="14">
        <v>7240</v>
      </c>
      <c r="E26" s="14">
        <v>3620</v>
      </c>
      <c r="F26" s="14"/>
      <c r="G26" s="14"/>
      <c r="H26" s="14"/>
      <c r="I26" s="14"/>
      <c r="J26" s="14"/>
      <c r="K26" s="14"/>
      <c r="L26" s="14"/>
      <c r="M26" s="14"/>
      <c r="N26" s="14"/>
      <c r="O26" s="14">
        <f t="shared" si="0"/>
        <v>16290</v>
      </c>
    </row>
    <row r="27" spans="1:15" ht="33">
      <c r="A27" s="13">
        <v>3110</v>
      </c>
      <c r="B27" s="6" t="s">
        <v>20</v>
      </c>
      <c r="C27" s="15">
        <v>0</v>
      </c>
      <c r="D27" s="15">
        <v>0</v>
      </c>
      <c r="E27" s="15">
        <v>0</v>
      </c>
      <c r="F27" s="15"/>
      <c r="G27" s="15"/>
      <c r="H27" s="15"/>
      <c r="I27" s="15"/>
      <c r="J27" s="15"/>
      <c r="K27" s="15"/>
      <c r="L27" s="15"/>
      <c r="M27" s="15"/>
      <c r="N27" s="15"/>
      <c r="O27" s="15">
        <f t="shared" si="0"/>
        <v>0</v>
      </c>
    </row>
    <row r="28" spans="1:15" ht="16.5">
      <c r="A28" s="12">
        <v>3132</v>
      </c>
      <c r="B28" s="5" t="s">
        <v>21</v>
      </c>
      <c r="C28" s="14">
        <v>0</v>
      </c>
      <c r="D28" s="14">
        <v>0</v>
      </c>
      <c r="E28" s="14">
        <v>0</v>
      </c>
      <c r="F28" s="14"/>
      <c r="G28" s="14"/>
      <c r="H28" s="14"/>
      <c r="I28" s="14"/>
      <c r="J28" s="14"/>
      <c r="K28" s="14"/>
      <c r="L28" s="14"/>
      <c r="M28" s="14"/>
      <c r="N28" s="14"/>
      <c r="O28" s="14">
        <f t="shared" si="0"/>
        <v>0</v>
      </c>
    </row>
    <row r="29" spans="1:15" ht="16.5">
      <c r="A29" s="12"/>
      <c r="B29" s="5" t="s">
        <v>6</v>
      </c>
      <c r="C29" s="2">
        <f>C12+C13+C15+C16+C17+C18+C19+C20+C21+C22+C23+C24+C25+C26+C27+C28</f>
        <v>10950128.44</v>
      </c>
      <c r="D29" s="2">
        <f>D12+D13+D14+D15+D16+D17+D18+D19+D20+D21+D22+D23+D24+D25+D26+D27+D28</f>
        <v>24230896.470000003</v>
      </c>
      <c r="E29" s="2">
        <f>E12+E13+E14+E15+E16+E17+E18+E19+E20+E21+E22+E23+E24+E25+E26+E27+E28</f>
        <v>19339382.080000002</v>
      </c>
      <c r="F29" s="2">
        <f aca="true" t="shared" si="1" ref="F29:N29">F12+F13+F14+F15+F16+F17+F18+F19+F20+F21+F22+F23+F24+F25+F26+F27+F28</f>
        <v>0</v>
      </c>
      <c r="G29" s="14">
        <f t="shared" si="1"/>
        <v>0</v>
      </c>
      <c r="H29" s="2">
        <f t="shared" si="1"/>
        <v>0</v>
      </c>
      <c r="I29" s="2">
        <f t="shared" si="1"/>
        <v>0</v>
      </c>
      <c r="J29" s="2">
        <f t="shared" si="1"/>
        <v>0</v>
      </c>
      <c r="K29" s="2">
        <f t="shared" si="1"/>
        <v>0</v>
      </c>
      <c r="L29" s="14">
        <f t="shared" si="1"/>
        <v>0</v>
      </c>
      <c r="M29" s="2">
        <f t="shared" si="1"/>
        <v>0</v>
      </c>
      <c r="N29" s="2">
        <f t="shared" si="1"/>
        <v>0</v>
      </c>
      <c r="O29" s="14">
        <f>C29+D29+E29+F29+G29+H29+I29+J29+K29+L29+M29+N29</f>
        <v>54520406.99000001</v>
      </c>
    </row>
    <row r="33" spans="1:11" ht="16.5">
      <c r="A33" s="3" t="s">
        <v>34</v>
      </c>
      <c r="B33" s="3"/>
      <c r="C33" s="3"/>
      <c r="D33" s="3"/>
      <c r="E33" s="3"/>
      <c r="F33" s="3"/>
      <c r="G33" s="3"/>
      <c r="H33" s="3"/>
      <c r="I33" s="3"/>
      <c r="J33" s="3" t="s">
        <v>35</v>
      </c>
      <c r="K33" s="3"/>
    </row>
    <row r="34" spans="1:2" ht="16.5">
      <c r="A34" s="3"/>
      <c r="B34" s="3"/>
    </row>
    <row r="35" spans="1:2" ht="15">
      <c r="A35" s="1"/>
      <c r="B35" s="1"/>
    </row>
    <row r="36" spans="1:2" ht="15">
      <c r="A36" s="7" t="s">
        <v>36</v>
      </c>
      <c r="B36" s="7"/>
    </row>
    <row r="37" spans="1:2" ht="15">
      <c r="A37" s="7" t="s">
        <v>37</v>
      </c>
      <c r="B37" s="7"/>
    </row>
  </sheetData>
  <sheetProtection/>
  <mergeCells count="1">
    <mergeCell ref="A11:B11"/>
  </mergeCells>
  <printOptions/>
  <pageMargins left="0.7" right="0.7" top="0.75" bottom="0.75" header="0.3" footer="0.3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M@SK</dc:creator>
  <cp:keywords/>
  <dc:description/>
  <cp:lastModifiedBy>M@SK</cp:lastModifiedBy>
  <cp:lastPrinted>2016-07-04T07:53:30Z</cp:lastPrinted>
  <dcterms:created xsi:type="dcterms:W3CDTF">2016-03-02T11:02:23Z</dcterms:created>
  <dcterms:modified xsi:type="dcterms:W3CDTF">2017-04-06T08:04:54Z</dcterms:modified>
  <cp:category/>
  <cp:version/>
  <cp:contentType/>
  <cp:contentStatus/>
</cp:coreProperties>
</file>