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<sst xmlns="http://schemas.openxmlformats.org/spreadsheetml/2006/main" count="41" uniqueCount="41">
  <si>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Додаток 2</t>
  </si>
  <si>
    <t>до наказу управління освіти і науки</t>
  </si>
  <si>
    <t>виконкому міської ради</t>
  </si>
  <si>
    <t>від 23.02.16 №56</t>
  </si>
  <si>
    <t>Інформація</t>
  </si>
  <si>
    <t>Код економічної класифікації видатків</t>
  </si>
  <si>
    <t>Всього</t>
  </si>
  <si>
    <t>Заробітна плата</t>
  </si>
  <si>
    <t>Нарахування на оплату праці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</si>
  <si>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</si>
  <si>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</si>
  <si>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</si>
  <si>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</si>
  <si>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</si>
  <si>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</si>
  <si>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</si>
  <si>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</si>
  <si>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</si>
  <si>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</si>
  <si>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</si>
  <si>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предметів довгострокового користування</t>
  </si>
  <si>
    <t>Капітальний ремонт інших об'єктів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</si>
  <si>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</si>
  <si>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</si>
  <si>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</si>
  <si>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</si>
  <si>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</si>
  <si>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</si>
  <si>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</si>
  <si>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</si>
  <si>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</si>
  <si>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</si>
  <si>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</si>
  <si>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</si>
  <si>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Начальник відділу освіти</t>
  </si>
  <si>
    <t>Предмети, матеріали, обладнання та інвентар</t>
  </si>
  <si>
    <t>Медикаменти та перев'язувальні матеріали</t>
  </si>
  <si>
    <t>Березень</t>
  </si>
  <si>
    <t>Інші поточні видатки</t>
  </si>
  <si>
    <t>щодо фактичного використання бюджетних коштів у 2019 році (0610000)</t>
  </si>
  <si>
    <t>Олександр Лопатнюк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</si>
</sst>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"/>
    <numFmt numFmtId="183" formatCode="0.0"/>
    <numFmt numFmtId="184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sz val="13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39" fillId="0" borderId="0" xfId="0" applyFont="1" applyAlignment="1">
      <alignment/>
    </xf>
    <xf numFmtId="0" fontId="37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 horizontal="left" vertical="top"/>
    </xf>
    <xf numFmtId="2" fontId="37" fillId="0" borderId="10" xfId="0" applyNumberFormat="1" applyFont="1" applyBorder="1" applyAlignment="1">
      <alignment horizontal="center"/>
    </xf>
    <xf numFmtId="2" fontId="37" fillId="0" borderId="10" xfId="0" applyNumberFormat="1" applyFont="1" applyBorder="1" applyAlignment="1">
      <alignment horizontal="center" vertical="top"/>
    </xf>
    <xf numFmtId="0" fontId="37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workbookViewId="0" topLeftCell="A7">
      <pane xSplit="3" ySplit="16" topLeftCell="D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N30" sqref="N30"/>
    </sheetView>
  </sheetViews>
  <sheetFormatPr defaultColWidth="9.140625" defaultRowHeight="15"/>
  <cols>
    <col min="1" max="1" width="9.7109375" style="0" customWidth="1"/>
    <col min="2" max="2" width="61.00390625" style="0" customWidth="1"/>
    <col min="3" max="3" width="15.421875" style="0" customWidth="1"/>
    <col min="4" max="5" width="15.140625" style="0" customWidth="1"/>
    <col min="6" max="6" width="15.28125" style="0" customWidth="1"/>
    <col min="7" max="7" width="15.8515625" style="0" customWidth="1"/>
    <col min="8" max="8" width="16.8515625" style="0" customWidth="1"/>
    <col min="9" max="9" width="15.421875" style="0" customWidth="1"/>
    <col min="10" max="10" width="15.8515625" style="0" customWidth="1"/>
    <col min="11" max="11" width="15.421875" style="0" customWidth="1"/>
    <col min="12" max="12" width="15.00390625" style="0" customWidth="1"/>
    <col min="13" max="13" width="15.8515625" style="0" customWidth="1"/>
    <col min="14" max="14" width="15.28125" style="0" customWidth="1"/>
    <col min="15" max="15" width="18.140625" style="0" customWidth="1"/>
  </cols>
  <sheetData>
    <row r="1" spans="3:12" ht="15"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 t="s">
        <v>1</v>
      </c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 t="s">
        <v>2</v>
      </c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 t="s">
        <v>3</v>
      </c>
    </row>
    <row r="5" spans="3:13" ht="1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8">
      <c r="C7" s="7"/>
      <c r="D7" s="7"/>
      <c r="E7" s="7"/>
      <c r="F7" s="7" t="s">
        <v>4</v>
      </c>
      <c r="G7" s="7"/>
      <c r="H7" s="7"/>
      <c r="I7" s="7"/>
      <c r="J7" s="7"/>
      <c r="K7" s="7"/>
      <c r="L7" s="1"/>
      <c r="M7" s="1"/>
    </row>
    <row r="8" spans="3:13" ht="18">
      <c r="C8" s="7" t="s">
        <v>39</v>
      </c>
      <c r="D8" s="7"/>
      <c r="E8" s="7"/>
      <c r="F8" s="7"/>
      <c r="G8" s="7"/>
      <c r="H8" s="7"/>
      <c r="I8" s="7"/>
      <c r="J8" s="7"/>
      <c r="K8" s="7"/>
      <c r="L8" s="1"/>
      <c r="M8" s="1"/>
    </row>
    <row r="11" spans="1:15" ht="24" customHeight="1">
      <c r="A11" s="17" t="s">
        <v>5</v>
      </c>
      <c r="B11" s="18"/>
      <c r="C11" s="8" t="s">
        <v>22</v>
      </c>
      <c r="D11" s="9" t="s">
        <v>23</v>
      </c>
      <c r="E11" s="9" t="s">
        <v>37</v>
      </c>
      <c r="F11" s="9" t="s">
        <v>24</v>
      </c>
      <c r="G11" s="9" t="s">
        <v>25</v>
      </c>
      <c r="H11" s="9" t="s">
        <v>26</v>
      </c>
      <c r="I11" s="9" t="s">
        <v>27</v>
      </c>
      <c r="J11" s="9" t="s">
        <v>28</v>
      </c>
      <c r="K11" s="9" t="s">
        <v>29</v>
      </c>
      <c r="L11" s="9" t="s">
        <v>30</v>
      </c>
      <c r="M11" s="9" t="s">
        <v>31</v>
      </c>
      <c r="N11" s="9" t="s">
        <v>32</v>
      </c>
      <c r="O11" s="9" t="s">
        <v>33</v>
      </c>
    </row>
    <row r="12" spans="1:15" ht="16.5">
      <c r="A12" s="10">
        <v>2111</v>
      </c>
      <c r="B12" s="4" t="s">
        <v>7</v>
      </c>
      <c r="C12" s="13">
        <v>16764467.36</v>
      </c>
      <c r="D12" s="13">
        <v>16911956.69</v>
      </c>
      <c r="E12" s="2">
        <v>17126779.46</v>
      </c>
      <c r="F12" s="15">
        <v>17004851.94</v>
      </c>
      <c r="G12" s="13">
        <v>14598020.24</v>
      </c>
      <c r="H12" s="2">
        <v>32782148.71</v>
      </c>
      <c r="I12" s="13">
        <v>11911020.83</v>
      </c>
      <c r="J12" s="13">
        <v>15186090.35</v>
      </c>
      <c r="K12" s="2">
        <v>17539935.86</v>
      </c>
      <c r="L12" s="13">
        <v>13165299.68</v>
      </c>
      <c r="M12" s="2">
        <v>24029757.16</v>
      </c>
      <c r="N12" s="2">
        <v>19670961.27</v>
      </c>
      <c r="O12" s="13">
        <f>C12+D12+E12+F12+G12+H12+I12+J12+K12+L12+M12+N12</f>
        <v>216691289.55</v>
      </c>
    </row>
    <row r="13" spans="1:15" ht="16.5">
      <c r="A13" s="11">
        <v>2120</v>
      </c>
      <c r="B13" s="5" t="s">
        <v>8</v>
      </c>
      <c r="C13" s="13">
        <v>3821834.69</v>
      </c>
      <c r="D13" s="13">
        <v>3753388.76</v>
      </c>
      <c r="E13" s="2">
        <v>3831437.65</v>
      </c>
      <c r="F13" s="2">
        <v>3791423.19</v>
      </c>
      <c r="G13" s="13">
        <v>3273971.06</v>
      </c>
      <c r="H13" s="2">
        <v>7205668.54</v>
      </c>
      <c r="I13" s="13">
        <v>2637961.4</v>
      </c>
      <c r="J13" s="13">
        <v>3460298.32</v>
      </c>
      <c r="K13" s="2">
        <v>3913545.2</v>
      </c>
      <c r="L13" s="13">
        <v>2877038.19</v>
      </c>
      <c r="M13" s="2">
        <v>5513451.56</v>
      </c>
      <c r="N13" s="2">
        <v>4446472.19</v>
      </c>
      <c r="O13" s="13">
        <f aca="true" t="shared" si="0" ref="O13:O29">C13+D13+E13+F13+G13+H13+I13+J13+K13+L13+M13+N13</f>
        <v>48526490.74999999</v>
      </c>
    </row>
    <row r="14" spans="1:15" ht="16.5">
      <c r="A14" s="11">
        <v>2210</v>
      </c>
      <c r="B14" s="5" t="s">
        <v>35</v>
      </c>
      <c r="C14" s="13">
        <v>0</v>
      </c>
      <c r="D14" s="13">
        <v>116786.3</v>
      </c>
      <c r="E14" s="2">
        <v>460901.9</v>
      </c>
      <c r="F14" s="2">
        <v>117868</v>
      </c>
      <c r="G14" s="13">
        <v>997784.38</v>
      </c>
      <c r="H14" s="13">
        <v>1191525.08</v>
      </c>
      <c r="I14" s="13">
        <v>841368.7</v>
      </c>
      <c r="J14" s="13">
        <v>1209075.84</v>
      </c>
      <c r="K14" s="2">
        <v>390876.85</v>
      </c>
      <c r="L14" s="13">
        <v>95968.33</v>
      </c>
      <c r="M14" s="2">
        <v>580894.38</v>
      </c>
      <c r="N14" s="2">
        <v>98062.31</v>
      </c>
      <c r="O14" s="13">
        <f t="shared" si="0"/>
        <v>6101112.069999999</v>
      </c>
    </row>
    <row r="15" spans="1:15" ht="16.5">
      <c r="A15" s="11">
        <v>2220</v>
      </c>
      <c r="B15" s="5" t="s">
        <v>36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1584.64</v>
      </c>
      <c r="I15" s="13">
        <v>900</v>
      </c>
      <c r="J15" s="13">
        <v>1080</v>
      </c>
      <c r="K15" s="13">
        <v>80500</v>
      </c>
      <c r="L15" s="13">
        <v>0</v>
      </c>
      <c r="M15" s="13">
        <v>129386.26</v>
      </c>
      <c r="N15" s="13">
        <v>0</v>
      </c>
      <c r="O15" s="13">
        <f t="shared" si="0"/>
        <v>213450.9</v>
      </c>
    </row>
    <row r="16" spans="1:15" ht="16.5">
      <c r="A16" s="11">
        <v>2230</v>
      </c>
      <c r="B16" s="5" t="s">
        <v>9</v>
      </c>
      <c r="C16" s="13">
        <v>1173000</v>
      </c>
      <c r="D16" s="13">
        <v>1512056</v>
      </c>
      <c r="E16" s="2">
        <v>1528100.15</v>
      </c>
      <c r="F16" s="13">
        <v>1586156.75</v>
      </c>
      <c r="G16" s="13">
        <v>1540976.2</v>
      </c>
      <c r="H16" s="13">
        <v>556002.6</v>
      </c>
      <c r="I16" s="13">
        <v>553007.85</v>
      </c>
      <c r="J16" s="13">
        <v>704462.95</v>
      </c>
      <c r="K16" s="13">
        <v>1707752</v>
      </c>
      <c r="L16" s="13">
        <v>1581187.08</v>
      </c>
      <c r="M16" s="2">
        <v>1623426.57</v>
      </c>
      <c r="N16" s="2">
        <v>1723223.25</v>
      </c>
      <c r="O16" s="13">
        <f t="shared" si="0"/>
        <v>15789351.4</v>
      </c>
    </row>
    <row r="17" spans="1:15" ht="16.5">
      <c r="A17" s="11">
        <v>2240</v>
      </c>
      <c r="B17" s="5" t="s">
        <v>10</v>
      </c>
      <c r="C17" s="13">
        <v>11885</v>
      </c>
      <c r="D17" s="13">
        <v>223672.08</v>
      </c>
      <c r="E17" s="2">
        <v>767040.82</v>
      </c>
      <c r="F17" s="2">
        <v>634782.12</v>
      </c>
      <c r="G17" s="13">
        <v>2001600.11</v>
      </c>
      <c r="H17" s="2">
        <v>849397.97</v>
      </c>
      <c r="I17" s="13">
        <v>717624.59</v>
      </c>
      <c r="J17" s="13">
        <v>1656575.7</v>
      </c>
      <c r="K17" s="13">
        <v>805556.53</v>
      </c>
      <c r="L17" s="13">
        <v>529593.17</v>
      </c>
      <c r="M17" s="2">
        <v>855997.85</v>
      </c>
      <c r="N17" s="2">
        <v>1153627.83</v>
      </c>
      <c r="O17" s="13">
        <f t="shared" si="0"/>
        <v>10207353.77</v>
      </c>
    </row>
    <row r="18" spans="1:15" ht="16.5">
      <c r="A18" s="11">
        <v>2250</v>
      </c>
      <c r="B18" s="5" t="s">
        <v>11</v>
      </c>
      <c r="C18" s="13">
        <v>19298.93</v>
      </c>
      <c r="D18" s="13">
        <v>30223.79</v>
      </c>
      <c r="E18" s="2">
        <v>47391.57</v>
      </c>
      <c r="F18" s="13">
        <v>39298.41</v>
      </c>
      <c r="G18" s="13">
        <v>27231.28</v>
      </c>
      <c r="H18" s="2">
        <v>30416.93</v>
      </c>
      <c r="I18" s="13">
        <v>9659.17</v>
      </c>
      <c r="J18" s="13">
        <v>398</v>
      </c>
      <c r="K18" s="13">
        <v>22858.25</v>
      </c>
      <c r="L18" s="13">
        <v>32095.72</v>
      </c>
      <c r="M18" s="2">
        <v>10996.4</v>
      </c>
      <c r="N18" s="2">
        <v>23940.47</v>
      </c>
      <c r="O18" s="13">
        <f t="shared" si="0"/>
        <v>293808.92000000004</v>
      </c>
    </row>
    <row r="19" spans="1:15" ht="16.5">
      <c r="A19" s="11">
        <v>2260</v>
      </c>
      <c r="B19" s="5" t="s">
        <v>12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f t="shared" si="0"/>
        <v>0</v>
      </c>
    </row>
    <row r="20" spans="1:15" ht="16.5">
      <c r="A20" s="11">
        <v>2271</v>
      </c>
      <c r="B20" s="5" t="s">
        <v>13</v>
      </c>
      <c r="C20" s="13">
        <v>0</v>
      </c>
      <c r="D20" s="13">
        <v>6442099.75</v>
      </c>
      <c r="E20" s="2">
        <v>5301073.06</v>
      </c>
      <c r="F20" s="2">
        <v>4381143.83</v>
      </c>
      <c r="G20" s="13">
        <v>603847.89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2">
        <v>1045995.06</v>
      </c>
      <c r="N20" s="2">
        <v>9012538.24</v>
      </c>
      <c r="O20" s="13">
        <f>C20+D20+E20+F20+G20+H20+I20+J20+K20+L20+M20+N20</f>
        <v>26786697.83</v>
      </c>
    </row>
    <row r="21" spans="1:15" ht="16.5">
      <c r="A21" s="11">
        <v>2272</v>
      </c>
      <c r="B21" s="5" t="s">
        <v>14</v>
      </c>
      <c r="C21" s="13">
        <v>0</v>
      </c>
      <c r="D21" s="13">
        <v>288494.92</v>
      </c>
      <c r="E21" s="2">
        <v>151349.45</v>
      </c>
      <c r="F21" s="2">
        <v>158903.15</v>
      </c>
      <c r="G21" s="13">
        <v>150287.25</v>
      </c>
      <c r="H21" s="2">
        <v>165527.44</v>
      </c>
      <c r="I21" s="13">
        <v>126259.43</v>
      </c>
      <c r="J21" s="13">
        <v>94068.85</v>
      </c>
      <c r="K21" s="13">
        <v>125543.58</v>
      </c>
      <c r="L21" s="13">
        <v>176762.75</v>
      </c>
      <c r="M21" s="13">
        <v>160266.98</v>
      </c>
      <c r="N21" s="2">
        <v>160489.41</v>
      </c>
      <c r="O21" s="13">
        <f t="shared" si="0"/>
        <v>1757953.21</v>
      </c>
    </row>
    <row r="22" spans="1:15" ht="16.5">
      <c r="A22" s="11">
        <v>2273</v>
      </c>
      <c r="B22" s="5" t="s">
        <v>15</v>
      </c>
      <c r="C22" s="13">
        <v>569696.09</v>
      </c>
      <c r="D22" s="13">
        <v>881914.44</v>
      </c>
      <c r="E22" s="2">
        <v>707192.14</v>
      </c>
      <c r="F22" s="2">
        <v>612145.29</v>
      </c>
      <c r="G22" s="13">
        <v>587059.1</v>
      </c>
      <c r="H22" s="2">
        <v>534129.1</v>
      </c>
      <c r="I22" s="13">
        <v>286802.14</v>
      </c>
      <c r="J22" s="13">
        <v>304768.66</v>
      </c>
      <c r="K22" s="13">
        <v>425458.61</v>
      </c>
      <c r="L22" s="13">
        <v>520658.67</v>
      </c>
      <c r="M22" s="2">
        <v>789.98</v>
      </c>
      <c r="N22" s="2">
        <v>1655186.39</v>
      </c>
      <c r="O22" s="13">
        <f t="shared" si="0"/>
        <v>7085800.61</v>
      </c>
    </row>
    <row r="23" spans="1:15" ht="16.5">
      <c r="A23" s="11">
        <v>2274</v>
      </c>
      <c r="B23" s="5" t="s">
        <v>16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f t="shared" si="0"/>
        <v>0</v>
      </c>
    </row>
    <row r="24" spans="1:15" ht="16.5">
      <c r="A24" s="11">
        <v>2275</v>
      </c>
      <c r="B24" s="5" t="s">
        <v>17</v>
      </c>
      <c r="C24" s="13">
        <v>17410.14</v>
      </c>
      <c r="D24" s="13">
        <v>0</v>
      </c>
      <c r="E24" s="13">
        <v>65926.41</v>
      </c>
      <c r="F24" s="13">
        <v>119.66</v>
      </c>
      <c r="G24" s="13">
        <v>38766.58</v>
      </c>
      <c r="H24" s="13">
        <v>29790.68</v>
      </c>
      <c r="I24" s="13">
        <v>35945.86</v>
      </c>
      <c r="J24" s="13">
        <v>34975.03</v>
      </c>
      <c r="K24" s="13">
        <v>51045.88</v>
      </c>
      <c r="L24" s="13">
        <v>33623.46</v>
      </c>
      <c r="M24" s="13">
        <v>45909.88</v>
      </c>
      <c r="N24" s="13">
        <v>129549.61</v>
      </c>
      <c r="O24" s="13">
        <f t="shared" si="0"/>
        <v>483063.19</v>
      </c>
    </row>
    <row r="25" spans="1:15" ht="49.5">
      <c r="A25" s="12">
        <v>2282</v>
      </c>
      <c r="B25" s="6" t="s">
        <v>18</v>
      </c>
      <c r="C25" s="14">
        <v>0</v>
      </c>
      <c r="D25" s="14">
        <v>0</v>
      </c>
      <c r="E25" s="14">
        <v>0</v>
      </c>
      <c r="F25" s="14">
        <v>3300</v>
      </c>
      <c r="G25" s="14">
        <v>97172.93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6800</v>
      </c>
      <c r="N25" s="14">
        <v>106711.92</v>
      </c>
      <c r="O25" s="14">
        <f t="shared" si="0"/>
        <v>213984.84999999998</v>
      </c>
    </row>
    <row r="26" spans="1:15" ht="16.5">
      <c r="A26" s="11">
        <v>2700</v>
      </c>
      <c r="B26" s="5" t="s">
        <v>19</v>
      </c>
      <c r="C26" s="13">
        <v>3620</v>
      </c>
      <c r="D26" s="13">
        <v>9050</v>
      </c>
      <c r="E26" s="13">
        <v>1810</v>
      </c>
      <c r="F26" s="13">
        <v>1810</v>
      </c>
      <c r="G26" s="13">
        <v>1810</v>
      </c>
      <c r="H26" s="13">
        <v>3620</v>
      </c>
      <c r="I26" s="13">
        <v>1810</v>
      </c>
      <c r="J26" s="13">
        <v>5430</v>
      </c>
      <c r="K26" s="13">
        <v>1810</v>
      </c>
      <c r="L26" s="13">
        <v>9050</v>
      </c>
      <c r="M26" s="13">
        <v>0</v>
      </c>
      <c r="N26" s="13">
        <v>3620</v>
      </c>
      <c r="O26" s="13">
        <f t="shared" si="0"/>
        <v>43440</v>
      </c>
    </row>
    <row r="27" spans="1:15" ht="16.5">
      <c r="A27" s="11">
        <v>2800</v>
      </c>
      <c r="B27" s="5" t="s">
        <v>38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f t="shared" si="0"/>
        <v>0</v>
      </c>
    </row>
    <row r="28" spans="1:15" ht="33">
      <c r="A28" s="12">
        <v>3110</v>
      </c>
      <c r="B28" s="6" t="s">
        <v>20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f t="shared" si="0"/>
        <v>0</v>
      </c>
    </row>
    <row r="29" spans="1:15" ht="16.5">
      <c r="A29" s="11">
        <v>3132</v>
      </c>
      <c r="B29" s="5" t="s">
        <v>21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f t="shared" si="0"/>
        <v>0</v>
      </c>
    </row>
    <row r="30" spans="1:15" ht="16.5">
      <c r="A30" s="11"/>
      <c r="B30" s="5" t="s">
        <v>6</v>
      </c>
      <c r="C30" s="2">
        <f>C12+C13+C15+C16+C17+C18+C19+C20+C21+C22+C23+C24+C25+C26+C28+C29</f>
        <v>22381212.21</v>
      </c>
      <c r="D30" s="2">
        <f>D12+D13+D14+D15+D16+D17+D18+D19+D20+D21+D22+D23+D24+D25+D26+D28+D29</f>
        <v>30169642.730000004</v>
      </c>
      <c r="E30" s="2">
        <f>E12+E13+E14+E15+E16+E17+E18+E19+E20+E21+E22+E23+E24+E25+E26+E28+E29</f>
        <v>29989002.609999996</v>
      </c>
      <c r="F30" s="13">
        <f aca="true" t="shared" si="1" ref="F30:N30">F12+F13+F14+F15+F16+F17+F18+F19+F20+F21+F22+F23+F24+F25+F26+F28+F29</f>
        <v>28331802.34</v>
      </c>
      <c r="G30" s="13">
        <f t="shared" si="1"/>
        <v>23918527.02</v>
      </c>
      <c r="H30" s="13">
        <f>H12+H13+H14+H15+H16+H17+H18+H19+H20+H21+H22+H23+H24+H25+H26+H28+H29+H27</f>
        <v>43349811.69</v>
      </c>
      <c r="I30" s="13">
        <f>I12+I13+I14+I15+I16+I17+I18+I19+I20+I21+I22+I23+I24+I25+I26+I28+I29+I27</f>
        <v>17122359.97</v>
      </c>
      <c r="J30" s="13">
        <f>J12+J13+J14+J15+J16+J17+J18+J21+J22+J26+J27+J24</f>
        <v>22657223.7</v>
      </c>
      <c r="K30" s="2">
        <f t="shared" si="1"/>
        <v>25064882.759999998</v>
      </c>
      <c r="L30" s="13">
        <f>L12+L13+L14+L15+L16+L17+L18+L19+L20+L21+L22+L23+L24+L25+L26+L28+L29</f>
        <v>19021277.050000004</v>
      </c>
      <c r="M30" s="13">
        <f t="shared" si="1"/>
        <v>34003672.08</v>
      </c>
      <c r="N30" s="2">
        <f t="shared" si="1"/>
        <v>38184382.89</v>
      </c>
      <c r="O30" s="13">
        <f>C30+D30+E30+F30+G30+H30+I30+J30+K30+L30+M30+N30</f>
        <v>334193797.04999995</v>
      </c>
    </row>
    <row r="31" ht="15">
      <c r="J31" s="16"/>
    </row>
    <row r="34" spans="1:11" ht="16.5">
      <c r="A34" s="3" t="s">
        <v>34</v>
      </c>
      <c r="B34" s="3"/>
      <c r="C34" s="3"/>
      <c r="D34" s="3"/>
      <c r="E34" s="3"/>
      <c r="F34" s="3"/>
      <c r="G34" s="3"/>
      <c r="H34" s="3"/>
      <c r="I34" s="3"/>
      <c r="J34" s="3" t="s">
        <v>40</v>
      </c>
      <c r="K34" s="3"/>
    </row>
    <row r="35" spans="1:2" ht="16.5">
      <c r="A35" s="3"/>
      <c r="B35" s="3"/>
    </row>
    <row r="36" spans="1:2" ht="15">
      <c r="A36" s="1"/>
      <c r="B36" s="1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M@SK</dc:creator>
  <cp:keywords/>
  <dc:description/>
  <cp:lastModifiedBy>M@SK</cp:lastModifiedBy>
  <cp:lastPrinted>2016-07-04T07:53:30Z</cp:lastPrinted>
  <dcterms:created xsi:type="dcterms:W3CDTF">2016-03-02T11:02:23Z</dcterms:created>
  <dcterms:modified xsi:type="dcterms:W3CDTF">2020-07-29T07:03:37Z</dcterms:modified>
  <cp:category/>
  <cp:version/>
  <cp:contentType/>
  <cp:contentStatus/>
</cp:coreProperties>
</file>